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dctbb\Desktop\2026 Rosalinda\"/>
    </mc:Choice>
  </mc:AlternateContent>
  <xr:revisionPtr revIDLastSave="0" documentId="8_{3E65B65B-E267-4904-A435-EF885D1DC15F}" xr6:coauthVersionLast="47" xr6:coauthVersionMax="47" xr10:uidLastSave="{00000000-0000-0000-0000-000000000000}"/>
  <bookViews>
    <workbookView xWindow="-120" yWindow="-120" windowWidth="20730" windowHeight="11160" activeTab="1" xr2:uid="{00000000-000D-0000-FFFF-FFFF00000000}"/>
  </bookViews>
  <sheets>
    <sheet name="Instructions" sheetId="2" r:id="rId1"/>
    <sheet name="LSLI" sheetId="3" r:id="rId2"/>
    <sheet name="GEC Permitted Values" sheetId="4" state="hidden"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3" i="3" l="1"/>
  <c r="X258" i="3" l="1"/>
  <c r="X257" i="3"/>
  <c r="X256" i="3"/>
  <c r="X255" i="3"/>
  <c r="X254" i="3"/>
  <c r="X253" i="3"/>
  <c r="X252" i="3"/>
  <c r="X251" i="3"/>
  <c r="X250" i="3"/>
  <c r="X249" i="3"/>
  <c r="X248" i="3"/>
  <c r="X247" i="3"/>
  <c r="X246" i="3"/>
  <c r="X245" i="3"/>
  <c r="X244" i="3"/>
  <c r="X243" i="3"/>
  <c r="X242" i="3"/>
  <c r="X241" i="3"/>
  <c r="X240" i="3"/>
  <c r="X239" i="3"/>
  <c r="X238" i="3"/>
  <c r="X237" i="3"/>
  <c r="X236" i="3"/>
  <c r="X235" i="3"/>
  <c r="X234" i="3"/>
  <c r="X233" i="3"/>
  <c r="X232" i="3"/>
  <c r="X231" i="3"/>
  <c r="X230" i="3"/>
  <c r="X229" i="3"/>
  <c r="X228" i="3"/>
  <c r="X227" i="3"/>
  <c r="X226" i="3"/>
  <c r="X225" i="3"/>
  <c r="X224" i="3"/>
  <c r="X223" i="3"/>
  <c r="X222" i="3"/>
  <c r="X221" i="3"/>
  <c r="X220" i="3"/>
  <c r="X219" i="3"/>
  <c r="X218" i="3"/>
  <c r="X217" i="3"/>
  <c r="X216" i="3"/>
  <c r="X215" i="3"/>
  <c r="X214" i="3"/>
  <c r="X212" i="3"/>
  <c r="X211" i="3"/>
  <c r="X210" i="3"/>
  <c r="X209" i="3"/>
  <c r="X208" i="3"/>
  <c r="X207" i="3"/>
  <c r="X206" i="3"/>
  <c r="X205" i="3"/>
  <c r="X204" i="3"/>
  <c r="X203" i="3"/>
  <c r="X202" i="3"/>
  <c r="X201" i="3"/>
  <c r="X200" i="3"/>
  <c r="X199" i="3"/>
  <c r="X198" i="3"/>
  <c r="X197" i="3"/>
  <c r="X196" i="3"/>
  <c r="X195" i="3"/>
  <c r="X194" i="3"/>
  <c r="X193" i="3"/>
  <c r="X192" i="3"/>
  <c r="X191" i="3"/>
  <c r="X190" i="3"/>
  <c r="X189" i="3"/>
  <c r="X188" i="3"/>
  <c r="X187" i="3"/>
  <c r="X186" i="3"/>
  <c r="X185" i="3"/>
  <c r="X184" i="3"/>
  <c r="X183" i="3"/>
  <c r="X182" i="3"/>
  <c r="X181" i="3"/>
  <c r="X180" i="3"/>
  <c r="X179" i="3"/>
  <c r="X178" i="3"/>
  <c r="X177" i="3"/>
  <c r="X176" i="3"/>
  <c r="X175" i="3"/>
  <c r="X174" i="3"/>
  <c r="X173" i="3"/>
  <c r="X172" i="3"/>
  <c r="X171" i="3"/>
  <c r="X170" i="3"/>
  <c r="X169" i="3"/>
  <c r="X168" i="3"/>
  <c r="X167" i="3"/>
  <c r="X166" i="3"/>
  <c r="X165" i="3"/>
  <c r="X164" i="3"/>
  <c r="X163" i="3"/>
  <c r="X162" i="3"/>
  <c r="X161" i="3"/>
  <c r="X160" i="3"/>
  <c r="X159" i="3"/>
  <c r="X158" i="3"/>
  <c r="X157" i="3"/>
  <c r="X156" i="3"/>
  <c r="X155" i="3"/>
  <c r="X154" i="3"/>
  <c r="X153" i="3"/>
  <c r="X152" i="3"/>
  <c r="X151" i="3"/>
  <c r="X150" i="3"/>
  <c r="X149" i="3"/>
  <c r="X148" i="3"/>
  <c r="X147" i="3"/>
  <c r="X146" i="3"/>
  <c r="X145" i="3"/>
  <c r="X144" i="3"/>
  <c r="X143" i="3"/>
  <c r="X142" i="3"/>
  <c r="X141" i="3"/>
  <c r="X140" i="3"/>
  <c r="X139" i="3"/>
  <c r="X138" i="3"/>
  <c r="X137" i="3"/>
  <c r="X136" i="3"/>
  <c r="X135" i="3"/>
  <c r="X134" i="3"/>
  <c r="X133" i="3"/>
  <c r="X132" i="3"/>
  <c r="X131" i="3"/>
  <c r="X130" i="3"/>
  <c r="X129" i="3"/>
  <c r="X128" i="3"/>
  <c r="X127" i="3"/>
  <c r="X126" i="3"/>
  <c r="X125" i="3"/>
  <c r="X124" i="3"/>
  <c r="X123" i="3"/>
  <c r="X122" i="3"/>
  <c r="X121" i="3"/>
  <c r="X120" i="3"/>
  <c r="X119" i="3"/>
  <c r="X118" i="3"/>
  <c r="X117" i="3"/>
  <c r="X116" i="3"/>
  <c r="X115" i="3"/>
  <c r="X114" i="3"/>
  <c r="X113" i="3"/>
  <c r="X112" i="3"/>
  <c r="X111" i="3"/>
  <c r="X110" i="3"/>
  <c r="X109" i="3"/>
  <c r="X108" i="3"/>
  <c r="X107" i="3"/>
  <c r="X106" i="3"/>
  <c r="X105" i="3"/>
  <c r="X104" i="3"/>
  <c r="X103" i="3"/>
  <c r="X102" i="3"/>
  <c r="X101" i="3"/>
  <c r="X100" i="3"/>
  <c r="X99" i="3"/>
  <c r="X98" i="3"/>
  <c r="X97" i="3"/>
  <c r="X96" i="3"/>
  <c r="X95" i="3"/>
  <c r="X94" i="3"/>
  <c r="X93" i="3"/>
  <c r="X92" i="3"/>
  <c r="X91" i="3"/>
  <c r="X90" i="3"/>
  <c r="X89" i="3"/>
  <c r="X88" i="3"/>
  <c r="X87" i="3"/>
  <c r="X86" i="3"/>
  <c r="X85" i="3"/>
  <c r="X84" i="3"/>
  <c r="X83" i="3"/>
  <c r="X82" i="3"/>
  <c r="X81" i="3"/>
  <c r="X80" i="3"/>
  <c r="X79" i="3"/>
  <c r="X78" i="3"/>
  <c r="X77" i="3"/>
  <c r="X76" i="3"/>
  <c r="X75" i="3"/>
  <c r="X74" i="3"/>
  <c r="X73" i="3"/>
  <c r="X72" i="3"/>
  <c r="X71" i="3"/>
  <c r="X70" i="3"/>
  <c r="X69" i="3"/>
  <c r="X68" i="3"/>
  <c r="X67" i="3"/>
  <c r="X66" i="3"/>
  <c r="X65" i="3"/>
  <c r="X64" i="3"/>
  <c r="X63" i="3"/>
  <c r="X62" i="3"/>
  <c r="X61" i="3"/>
  <c r="X60" i="3"/>
  <c r="X59" i="3"/>
  <c r="X58" i="3"/>
  <c r="X57" i="3"/>
  <c r="X56" i="3"/>
  <c r="X55" i="3"/>
  <c r="X54" i="3"/>
  <c r="X53" i="3"/>
  <c r="X52" i="3"/>
  <c r="X51" i="3"/>
  <c r="X50" i="3"/>
  <c r="X49" i="3"/>
  <c r="X48" i="3"/>
  <c r="X47" i="3"/>
  <c r="X46" i="3"/>
  <c r="X45" i="3"/>
  <c r="X44" i="3"/>
  <c r="X43" i="3"/>
  <c r="X42" i="3"/>
  <c r="X41" i="3"/>
  <c r="X40" i="3"/>
  <c r="X39" i="3"/>
  <c r="X38" i="3"/>
  <c r="X37" i="3"/>
  <c r="X36" i="3"/>
  <c r="X35" i="3"/>
  <c r="X34" i="3"/>
  <c r="X33" i="3"/>
  <c r="X32" i="3"/>
  <c r="X31" i="3"/>
  <c r="X30" i="3"/>
  <c r="X29" i="3"/>
  <c r="X28" i="3"/>
  <c r="X27" i="3"/>
  <c r="X26" i="3"/>
  <c r="X25" i="3"/>
  <c r="X24" i="3"/>
  <c r="X23" i="3"/>
  <c r="X22" i="3"/>
  <c r="X21" i="3"/>
  <c r="X20" i="3"/>
  <c r="X19" i="3"/>
  <c r="X18" i="3"/>
  <c r="X17" i="3"/>
  <c r="X16" i="3"/>
  <c r="X15" i="3"/>
  <c r="X14" i="3"/>
  <c r="X13" i="3"/>
  <c r="X12" i="3"/>
  <c r="X11" i="3"/>
  <c r="X10" i="3"/>
  <c r="X9" i="3"/>
  <c r="X8" i="3"/>
  <c r="X7" i="3"/>
  <c r="X6" i="3"/>
  <c r="X5" i="3"/>
  <c r="X4" i="3"/>
  <c r="X3" i="3"/>
</calcChain>
</file>

<file path=xl/sharedStrings.xml><?xml version="1.0" encoding="utf-8"?>
<sst xmlns="http://schemas.openxmlformats.org/spreadsheetml/2006/main" count="2417" uniqueCount="99">
  <si>
    <t>LSLI Template Instructions</t>
  </si>
  <si>
    <t>Template Last Updated: September 30, 2025 11:07:37</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</si>
  <si>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</si>
  <si>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</si>
  <si>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</si>
  <si>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</si>
  <si>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</si>
  <si>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</si>
  <si>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</si>
  <si>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</si>
  <si>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</si>
  <si>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</si>
  <si>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</si>
  <si>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</si>
  <si>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</si>
  <si>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</si>
  <si>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</si>
  <si>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</si>
  <si>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</si>
  <si>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</si>
  <si>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</si>
  <si>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</si>
  <si>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</si>
  <si>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</si>
  <si>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</si>
  <si>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</si>
  <si>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</si>
  <si>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</si>
  <si>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</si>
  <si>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</si>
  <si>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</si>
  <si>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</si>
  <si>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</si>
  <si>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</si>
  <si>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Lead</t>
  </si>
  <si>
    <t>Yes</t>
  </si>
  <si>
    <t>Before 1989</t>
  </si>
  <si>
    <t>Single Family Residence</t>
  </si>
  <si>
    <t>No</t>
  </si>
  <si>
    <t>Tier 1</t>
  </si>
  <si>
    <t>Lead-Lined Galvanized</t>
  </si>
  <si>
    <t>Between 1989 and 2014</t>
  </si>
  <si>
    <t>After 2014</t>
  </si>
  <si>
    <t>Galvanized Requiring Replacement</t>
  </si>
  <si>
    <t>Multiple Family Residence</t>
  </si>
  <si>
    <t>Tier 2</t>
  </si>
  <si>
    <t>Galvanized</t>
  </si>
  <si>
    <t>Don't Know</t>
  </si>
  <si>
    <t>Non-Lead</t>
  </si>
  <si>
    <t>Building</t>
  </si>
  <si>
    <t>Unknown</t>
  </si>
  <si>
    <t>Tier 3</t>
  </si>
  <si>
    <t>Non-Lead - Copper</t>
  </si>
  <si>
    <t>Other</t>
  </si>
  <si>
    <t>Tier 4</t>
  </si>
  <si>
    <t>Non-Lead - Plastic</t>
  </si>
  <si>
    <t>Tier 5</t>
  </si>
  <si>
    <t>Non-Lead - Other</t>
  </si>
  <si>
    <t>Unknown - Likely Lead</t>
  </si>
  <si>
    <t>Unknown - Unlikely Lead</t>
  </si>
  <si>
    <t>Unknown - Material Unknown</t>
  </si>
  <si>
    <t>ARMSTRONG</t>
  </si>
  <si>
    <t>BELAFONTE</t>
  </si>
  <si>
    <t>CADILLAC DR</t>
  </si>
  <si>
    <t>5508A</t>
  </si>
  <si>
    <t>5508B</t>
  </si>
  <si>
    <t>5412A</t>
  </si>
  <si>
    <t>5412B</t>
  </si>
  <si>
    <t>CAROLINE LN</t>
  </si>
  <si>
    <t>6108A</t>
  </si>
  <si>
    <t>6108B</t>
  </si>
  <si>
    <t>CHAMBERLAIN CT</t>
  </si>
  <si>
    <t>CHAMBERLAIN CT # A</t>
  </si>
  <si>
    <t>CHAMBERLAIN CT #B</t>
  </si>
  <si>
    <t>JACQUELINE LN</t>
  </si>
  <si>
    <t>5800A</t>
  </si>
  <si>
    <t>JACQUELINE LN #A</t>
  </si>
  <si>
    <t>5800B</t>
  </si>
  <si>
    <t>JACQUELINE LN #B</t>
  </si>
  <si>
    <t>5806 &amp; 5808  JACQUELINE LN</t>
  </si>
  <si>
    <t>JFK DR</t>
  </si>
  <si>
    <t>JFK DR #A</t>
  </si>
  <si>
    <t>JFK DR #B</t>
  </si>
  <si>
    <t>MELODY LN</t>
  </si>
  <si>
    <t>MELODY LN #8</t>
  </si>
  <si>
    <t>TRUMPET DR</t>
  </si>
  <si>
    <t>15415A</t>
  </si>
  <si>
    <t>TRUMPET DR #A</t>
  </si>
  <si>
    <t>15415B</t>
  </si>
  <si>
    <t>TRUMPET DR. #B</t>
  </si>
  <si>
    <t>15419A</t>
  </si>
  <si>
    <t>TRUMPET DR#A</t>
  </si>
  <si>
    <t>15419B</t>
  </si>
  <si>
    <t>TRUMPET DR #B</t>
  </si>
  <si>
    <t>15423A</t>
  </si>
  <si>
    <t>15423B</t>
  </si>
  <si>
    <t>15423C</t>
  </si>
  <si>
    <t>TRUMPET DR. #C</t>
  </si>
  <si>
    <t>Austin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</si>
</sst>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3"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
      <i/>
      <sz val="11"/>
      <name val="Calibri"/>
      <family val="2"/>
      <scheme val="minor"/>
    </font>
    <font>
      <sz val="11"/>
      <name val="Calibri"/>
      <family val="2"/>
      <scheme val="minor"/>
    </font>
    <font>
      <i/>
      <sz val="11"/>
      <color theme="1"/>
      <name val="Calibri"/>
      <family val="2"/>
      <scheme val="minor"/>
    </font>
    <font>
      <sz val="9.85"/>
      <name val="Times New Roman"/>
      <family val="1"/>
    </font>
    <font>
      <sz val="9.85"/>
      <color indexed="8"/>
      <name val="Times New Roman"/>
      <family val="1"/>
    </font>
    <font>
      <u/>
      <sz val="9.85"/>
      <color indexed="8"/>
      <name val="Times New Roman"/>
      <family val="1"/>
    </font>
  </fonts>
  <fills count="12">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
      <patternFill patternType="solid">
        <fgColor rgb="FFD9E8F6"/>
        <bgColor indexed="64"/>
      </patternFill>
    </fill>
    <fill>
      <patternFill patternType="solid">
        <fgColor rgb="FF97D4E4"/>
        <bgColor indexed="64"/>
      </patternFill>
    </fill>
    <fill>
      <patternFill patternType="solid">
        <fgColor rgb="FF97D4EA"/>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auto="1"/>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thin">
        <color theme="1"/>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pplyBorder="0"/>
  </cellStyleXfs>
  <cellXfs count="53">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7" fillId="7" borderId="2" xfId="0" applyFont="1" applyFill="1" applyBorder="1" applyAlignment="1" applyProtection="1">
      <alignment horizontal="center" vertical="center" wrapText="1" readingOrder="1"/>
      <protection locked="0"/>
    </xf>
    <xf numFmtId="0" fontId="7" fillId="8" borderId="3" xfId="0" applyFont="1" applyFill="1" applyBorder="1" applyAlignment="1" applyProtection="1">
      <alignment horizontal="center" vertical="center" wrapText="1" readingOrder="1"/>
      <protection locked="0"/>
    </xf>
    <xf numFmtId="0" fontId="7" fillId="8" borderId="4" xfId="0" applyFont="1" applyFill="1" applyBorder="1" applyAlignment="1" applyProtection="1">
      <alignment horizontal="center" vertical="center" wrapText="1" readingOrder="1"/>
      <protection locked="0"/>
    </xf>
    <xf numFmtId="0" fontId="7" fillId="7" borderId="4" xfId="0" applyFont="1" applyFill="1" applyBorder="1" applyAlignment="1" applyProtection="1">
      <alignment horizontal="center" vertical="center" wrapText="1" readingOrder="1"/>
      <protection locked="0"/>
    </xf>
    <xf numFmtId="164" fontId="7" fillId="7" borderId="4" xfId="0" applyNumberFormat="1" applyFont="1" applyFill="1" applyBorder="1" applyAlignment="1" applyProtection="1">
      <alignment horizontal="center" vertical="center" wrapText="1" readingOrder="1"/>
      <protection locked="0"/>
    </xf>
    <xf numFmtId="164" fontId="7" fillId="7" borderId="5" xfId="0" applyNumberFormat="1" applyFont="1" applyFill="1" applyBorder="1" applyAlignment="1" applyProtection="1">
      <alignment horizontal="center" vertical="center" wrapText="1" readingOrder="1"/>
      <protection locked="0"/>
    </xf>
    <xf numFmtId="0" fontId="7" fillId="8" borderId="2" xfId="0" applyFont="1" applyFill="1" applyBorder="1" applyAlignment="1" applyProtection="1">
      <alignment horizontal="center" vertical="center" wrapText="1" readingOrder="1"/>
      <protection locked="0"/>
    </xf>
    <xf numFmtId="0" fontId="7" fillId="7" borderId="3" xfId="0" applyFont="1" applyFill="1" applyBorder="1" applyAlignment="1" applyProtection="1">
      <alignment horizontal="center" vertical="center" wrapText="1" readingOrder="1"/>
      <protection locked="0"/>
    </xf>
    <xf numFmtId="0" fontId="7" fillId="7" borderId="6" xfId="0" applyFont="1" applyFill="1" applyBorder="1" applyAlignment="1" applyProtection="1">
      <alignment horizontal="center" vertical="center" wrapText="1" readingOrder="1"/>
      <protection locked="0"/>
    </xf>
    <xf numFmtId="0" fontId="7" fillId="8" borderId="7" xfId="0" applyFont="1" applyFill="1" applyBorder="1" applyAlignment="1" applyProtection="1">
      <alignment horizontal="center" vertical="center" wrapText="1" readingOrder="1"/>
      <protection locked="0"/>
    </xf>
    <xf numFmtId="0" fontId="7" fillId="7" borderId="5" xfId="0" applyFont="1" applyFill="1" applyBorder="1" applyAlignment="1" applyProtection="1">
      <alignment horizontal="center" vertical="center" wrapText="1" readingOrder="1"/>
      <protection locked="0"/>
    </xf>
    <xf numFmtId="0" fontId="8" fillId="9" borderId="2" xfId="0" applyFont="1" applyFill="1" applyBorder="1" applyAlignment="1">
      <alignment horizontal="left" vertical="center" wrapText="1" readingOrder="1"/>
    </xf>
    <xf numFmtId="0" fontId="9" fillId="7" borderId="2" xfId="0" applyFont="1" applyFill="1" applyBorder="1" applyAlignment="1" applyProtection="1">
      <alignment horizontal="center" vertical="center" wrapText="1" readingOrder="1"/>
      <protection locked="0"/>
    </xf>
    <xf numFmtId="0" fontId="9" fillId="7" borderId="2" xfId="0" applyFont="1" applyFill="1" applyBorder="1" applyAlignment="1">
      <alignment horizontal="center" vertical="center" wrapText="1" readingOrder="1"/>
    </xf>
    <xf numFmtId="0" fontId="7" fillId="0" borderId="2" xfId="0" applyFont="1" applyBorder="1" applyAlignment="1" applyProtection="1">
      <alignment horizontal="center" vertical="center" wrapText="1" readingOrder="1"/>
      <protection locked="0"/>
    </xf>
    <xf numFmtId="164" fontId="7" fillId="0" borderId="4" xfId="0" applyNumberFormat="1" applyFont="1" applyBorder="1" applyAlignment="1" applyProtection="1">
      <alignment horizontal="center" vertical="center" wrapText="1" readingOrder="1"/>
      <protection locked="0"/>
    </xf>
    <xf numFmtId="0" fontId="10" fillId="0" borderId="8" xfId="0" applyFont="1" applyBorder="1" applyAlignment="1">
      <alignment horizontal="center" vertical="center"/>
    </xf>
    <xf numFmtId="0" fontId="10" fillId="10" borderId="8" xfId="0" applyFont="1" applyFill="1" applyBorder="1" applyAlignment="1">
      <alignment horizontal="center" vertical="center"/>
    </xf>
    <xf numFmtId="0" fontId="11" fillId="11" borderId="8" xfId="0" applyFont="1" applyFill="1" applyBorder="1" applyAlignment="1">
      <alignment horizontal="left" vertical="center"/>
    </xf>
    <xf numFmtId="0" fontId="8" fillId="0" borderId="8" xfId="0" applyFont="1" applyBorder="1" applyAlignment="1">
      <alignment horizontal="center"/>
    </xf>
    <xf numFmtId="0" fontId="8" fillId="11" borderId="8" xfId="0" applyFont="1" applyFill="1" applyBorder="1" applyAlignment="1">
      <alignment horizontal="center"/>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12" fillId="0" borderId="8" xfId="0" applyFont="1" applyBorder="1" applyAlignment="1">
      <alignment horizontal="center" vertical="center"/>
    </xf>
    <xf numFmtId="0" fontId="10" fillId="10" borderId="9" xfId="0" applyFont="1" applyFill="1" applyBorder="1" applyAlignment="1">
      <alignment horizontal="center" vertical="center"/>
    </xf>
    <xf numFmtId="0" fontId="11" fillId="11" borderId="9" xfId="0" applyFont="1" applyFill="1" applyBorder="1" applyAlignment="1">
      <alignment horizontal="left" vertical="center"/>
    </xf>
    <xf numFmtId="0" fontId="8" fillId="8" borderId="4" xfId="0" applyFont="1" applyFill="1" applyBorder="1" applyAlignment="1" applyProtection="1">
      <alignment horizontal="center" vertical="center" wrapText="1" readingOrder="1"/>
      <protection locked="0"/>
    </xf>
    <xf numFmtId="0" fontId="10" fillId="11" borderId="8" xfId="0" applyFont="1" applyFill="1" applyBorder="1" applyAlignment="1">
      <alignment horizontal="left" vertical="center"/>
    </xf>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hern/OneDrive/Documents/AJR%202025/TCEQ%20Lead%20Inventory/Kennedy%20Ridge%20WSC%202270308%20Initial%20Inventory.xlsx" TargetMode="External"/><Relationship Id="rId2" Type="http://schemas.openxmlformats.org/officeDocument/2006/relationships/externalLinkPath" Target="file:///C:\Users\rhern\OneDrive\Documents\AJR%202025\TCEQ%20Lead%20Inventory\Kennedy%20Ridge%20WSC%202270308%20Initial%20Inventory.xlsx" TargetMode="External"/><Relationship Id="rId1" Type="http://schemas.openxmlformats.org/officeDocument/2006/relationships/externalLinkPath" Target="/Users/rhern/OneDrive/Documents/AJR%202025/TCEQ%20Lead%20Inventory/Kennedy%20Ridge%20WSC%202270308%20Initial%20Invento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Template Instructions"/>
      <sheetName val="Classifying SLs"/>
      <sheetName val="PWS Information"/>
      <sheetName val="Inventory Methods"/>
      <sheetName val="Inventory Summary"/>
      <sheetName val="Detailed Inventory"/>
      <sheetName val="Public Accessibility"/>
      <sheetName val="Certification"/>
    </sheetNames>
    <sheetDataSet>
      <sheetData sheetId="0"/>
      <sheetData sheetId="1"/>
      <sheetData sheetId="2"/>
      <sheetData sheetId="3">
        <row r="10">
          <cell r="E10" t="str">
            <v>CWS</v>
          </cell>
        </row>
        <row r="11">
          <cell r="E11" t="str">
            <v>Yes</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topLeftCell="A2" workbookViewId="0">
      <selection activeCell="C10" sqref="C10"/>
    </sheetView>
  </sheetViews>
  <sheetFormatPr defaultRowHeight="15" x14ac:dyDescent="0.25"/>
  <cols>
    <col min="1" max="1" width="37.7109375" customWidth="1"/>
    <col min="2" max="2" width="100.7109375" customWidth="1"/>
    <col min="3" max="3" width="50.7109375" customWidth="1"/>
  </cols>
  <sheetData>
    <row r="1" spans="1:3" ht="18" customHeight="1" x14ac:dyDescent="0.25">
      <c r="A1" s="49"/>
      <c r="B1" s="1" t="s">
        <v>0</v>
      </c>
      <c r="C1" s="2" t="s">
        <v>1</v>
      </c>
    </row>
    <row r="2" spans="1:3" ht="285" x14ac:dyDescent="0.25">
      <c r="A2" s="50"/>
      <c r="B2" s="2" t="s">
        <v>2</v>
      </c>
    </row>
    <row r="3" spans="1:3" x14ac:dyDescent="0.25">
      <c r="A3" s="50"/>
    </row>
    <row r="4" spans="1:3" x14ac:dyDescent="0.25">
      <c r="A4" s="50"/>
    </row>
    <row r="5" spans="1:3" x14ac:dyDescent="0.25">
      <c r="A5" s="50"/>
    </row>
    <row r="6" spans="1:3" x14ac:dyDescent="0.25">
      <c r="A6" s="50"/>
    </row>
    <row r="7" spans="1:3" x14ac:dyDescent="0.25">
      <c r="A7" s="50"/>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35"/>
  <sheetViews>
    <sheetView tabSelected="1" workbookViewId="0">
      <selection activeCell="K14" sqref="K14"/>
    </sheetView>
  </sheetViews>
  <sheetFormatPr defaultRowHeight="15" x14ac:dyDescent="0.25"/>
  <cols>
    <col min="1" max="1" width="16.7109375" style="3" customWidth="1"/>
    <col min="2" max="3" width="18.7109375" style="3" customWidth="1"/>
    <col min="4" max="5" width="16.7109375" style="3" customWidth="1"/>
    <col min="6" max="6" width="25.28515625" style="3" customWidth="1"/>
    <col min="7" max="7" width="15" style="3" customWidth="1"/>
    <col min="8" max="8" width="5.85546875" style="3" customWidth="1"/>
    <col min="9" max="9" width="17.140625" style="3" customWidth="1"/>
    <col min="10" max="10" width="16.5703125" style="3" customWidth="1"/>
    <col min="11" max="11" width="20.85546875" style="3" customWidth="1"/>
    <col min="12" max="12" width="11.140625" style="3" customWidth="1"/>
    <col min="13" max="13" width="27.7109375" style="3" customWidth="1"/>
    <col min="14" max="14" width="36.42578125" style="3" customWidth="1"/>
    <col min="15" max="15" width="25.7109375" style="3" customWidth="1"/>
    <col min="16" max="17" width="18.7109375" style="3" customWidth="1"/>
    <col min="18" max="18" width="25.7109375" style="3" customWidth="1"/>
    <col min="19" max="19" width="18.7109375" style="3" customWidth="1"/>
    <col min="20" max="21" width="25.7109375" style="3" customWidth="1"/>
    <col min="22" max="24" width="18.7109375" style="3" customWidth="1"/>
    <col min="25" max="26" width="18.7109375" customWidth="1"/>
  </cols>
  <sheetData>
    <row r="1" spans="1:26" ht="40.15" customHeight="1" x14ac:dyDescent="0.25">
      <c r="A1" s="45" t="s">
        <v>3</v>
      </c>
      <c r="B1" s="46"/>
      <c r="C1" s="46"/>
      <c r="D1" s="46"/>
      <c r="E1" s="46"/>
      <c r="F1" s="46"/>
      <c r="G1" s="46"/>
      <c r="H1" s="46"/>
      <c r="I1" s="47" t="s">
        <v>4</v>
      </c>
      <c r="J1" s="46"/>
      <c r="K1" s="46"/>
      <c r="L1" s="46"/>
      <c r="M1" s="48" t="s">
        <v>5</v>
      </c>
      <c r="N1" s="46"/>
      <c r="O1" s="46"/>
      <c r="P1" s="4" t="s">
        <v>6</v>
      </c>
      <c r="Q1" s="45" t="s">
        <v>7</v>
      </c>
      <c r="R1" s="46"/>
      <c r="S1" s="46"/>
      <c r="T1" s="47" t="s">
        <v>8</v>
      </c>
      <c r="U1" s="46"/>
      <c r="V1" s="46"/>
      <c r="W1" s="46"/>
      <c r="X1" s="46"/>
      <c r="Y1" s="43" t="s">
        <v>9</v>
      </c>
      <c r="Z1" s="44"/>
    </row>
    <row r="2" spans="1:26" ht="150" x14ac:dyDescent="0.25">
      <c r="A2" s="5" t="s">
        <v>10</v>
      </c>
      <c r="B2" s="6" t="s">
        <v>11</v>
      </c>
      <c r="C2" s="7" t="s">
        <v>12</v>
      </c>
      <c r="D2" s="7" t="s">
        <v>13</v>
      </c>
      <c r="E2" s="7" t="s">
        <v>14</v>
      </c>
      <c r="F2" s="8" t="s">
        <v>15</v>
      </c>
      <c r="G2" s="8" t="s">
        <v>16</v>
      </c>
      <c r="H2" s="8" t="s">
        <v>17</v>
      </c>
      <c r="I2" s="7" t="s">
        <v>18</v>
      </c>
      <c r="J2" s="8" t="s">
        <v>19</v>
      </c>
      <c r="K2" s="8" t="s">
        <v>20</v>
      </c>
      <c r="L2" s="8" t="s">
        <v>21</v>
      </c>
      <c r="M2" s="7" t="s">
        <v>22</v>
      </c>
      <c r="N2" s="8" t="s">
        <v>20</v>
      </c>
      <c r="O2" s="8" t="s">
        <v>21</v>
      </c>
      <c r="P2" s="4" t="s">
        <v>23</v>
      </c>
      <c r="Q2" s="8" t="s">
        <v>24</v>
      </c>
      <c r="R2" s="8" t="s">
        <v>25</v>
      </c>
      <c r="S2" s="8" t="s">
        <v>26</v>
      </c>
      <c r="T2" s="8" t="s">
        <v>27</v>
      </c>
      <c r="U2" s="8" t="s">
        <v>28</v>
      </c>
      <c r="V2" s="8" t="s">
        <v>29</v>
      </c>
      <c r="W2" s="8" t="s">
        <v>30</v>
      </c>
      <c r="X2" s="4" t="s">
        <v>31</v>
      </c>
      <c r="Y2" s="9" t="s">
        <v>32</v>
      </c>
      <c r="Z2" s="9" t="s">
        <v>33</v>
      </c>
    </row>
    <row r="3" spans="1:26" ht="30" x14ac:dyDescent="0.25">
      <c r="A3" s="31">
        <v>315</v>
      </c>
      <c r="B3" s="32">
        <v>15401</v>
      </c>
      <c r="C3" s="33" t="s">
        <v>61</v>
      </c>
      <c r="D3" s="41" t="s">
        <v>98</v>
      </c>
      <c r="E3" s="41">
        <v>78724</v>
      </c>
      <c r="F3" s="18"/>
      <c r="G3" s="19"/>
      <c r="H3" s="20"/>
      <c r="I3" s="21" t="s">
        <v>55</v>
      </c>
      <c r="J3" s="22" t="s">
        <v>38</v>
      </c>
      <c r="K3" s="18" t="s">
        <v>41</v>
      </c>
      <c r="L3" s="23"/>
      <c r="M3" s="24" t="s">
        <v>55</v>
      </c>
      <c r="N3" s="18" t="s">
        <v>41</v>
      </c>
      <c r="O3" s="25"/>
      <c r="P3" s="26"/>
      <c r="Q3" s="15"/>
      <c r="R3" s="15"/>
      <c r="S3" s="15"/>
      <c r="T3" s="27"/>
      <c r="U3" s="27"/>
      <c r="V3" s="27"/>
      <c r="W3" s="27"/>
      <c r="X3" s="28" t="e">
        <f>IF((OR((AND('[1]PWS Information'!$E$10="CWS",T3="Single Family Residence",P3="Lead")),
(AND('[1]PWS Information'!$E$10="CWS",T3="Multiple Family Residence",'[1]PWS Information'!$E$11="Yes",P3="Lead")),
(AND('[1]PWS Information'!$E$10="NTNC",P3="Lead")))),"Tier 1",
IF((OR((AND('[1]PWS Information'!$E$10="CWS",T3="Multiple Family Residence",'[1]PWS Information'!$E$11="No",P3="Lead")),
(AND('[1]PWS Information'!$E$10="CWS",T3="Other",P3="Lead")),
(AND(T3="",P3="Lead")),
(AND('[1]PWS Information'!$E$10="CWS",T3="Building",P3="Lead")))),"Tier 2",
IF((OR((AND('[1]PWS Information'!$E$10="CWS",T3="Single Family Residence",P3="Galvanized Requiring Replacement")),
(AND('[1]PWS Information'!$E$10="CWS",T3="Single Family Residence",P3="Galvanized Requiring Replacement",Q3="Yes")),
(AND('[1]PWS Information'!$E$10="NTNC",T3="Single Family Residence",P3="Galvanized Requiring Replacement")),
(AND('[1]PWS Information'!$E$10="NTNC",T3="Single Family Residence",Q3="Yes")))),"Tier 3",
IF((OR((AND('[1]PWS Information'!$E$10="CWS",T3="Single Family Residence",R3="Yes",P3="Non-Lead", I3="Non-Lead - Copper",N3="Before 1989")),
(AND('[1]PWS Information'!$E$10="CWS",T3="Single Family Residence",R3="Yes",P3="Non-Lead", M3="Non-Lead - Copper",#REF!="Before 1989")))),"Tier 4",
IF((OR((AND('[1]PWS Information'!$E$10="NTNC",P3="Non-Lead")),
(AND('[1]PWS Information'!$E$10="CWS",P3="Non-Lead",R3="")),
(AND('[1]PWS Information'!$E$10="CWS",P3="Non-Lead",R3="No")),
(AND('[1]PWS Information'!$E$10="CWS",P3="Non-Lead",R3="Don't Know")),
(AND('[1]PWS Information'!$E$10="CWS",P3="Non-Lead", I3="Non-Lead - Copper", R3="Yes", N3="Between 1989 and 2014")),
(AND('[1]PWS Information'!$E$10="CWS",P3="Non-Lead", I3="Non-Lead - Copper", R3="Yes", N3="After 2014")),
(AND('[1]PWS Information'!$E$10="CWS",P3="Non-Lead", I3="Non-Lead - Copper", R3="Yes", N3="Unknown")),
(AND('[1]PWS Information'!$E$10="CWS",P3="Non-Lead", M3="Non-Lead - Copper", R3="Yes",#REF!= "Between 1989 and 2014")),
(AND('[1]PWS Information'!$E$10="CWS",P3="Non-Lead", M3="Non-Lead - Copper", R3="Yes",#REF!= "After 2014")),
(AND('[1]PWS Information'!$E$10="CWS",P3="Non-Lead", M3="Non-Lead - Copper", R3="Yes",#REF!= "Unknown")),
(AND('[1]PWS Information'!$E$10="CWS",P3="Unknown")),
(AND('[1]PWS Information'!$E$10="NTNC",P3="Unknown")),
(AND('[1]PWS Information'!$E$10="CWS",T3="Multiple Family Residence",P3="Galvanized Requiring Replacement")),
(AND('[1]PWS Information'!$E$10="CWS",P3="Galvanized Requiring Replacement")),
(AND('[1]PWS Information'!$E$10="NTNC",T3="Multiple Family Residence",P3="Galvanized Requiring Replacement")))),"Tier 5",
"")))))</f>
        <v>#REF!</v>
      </c>
      <c r="Y3" s="15"/>
      <c r="Z3" s="15"/>
    </row>
    <row r="4" spans="1:26" ht="30" x14ac:dyDescent="0.25">
      <c r="A4" s="31">
        <v>222</v>
      </c>
      <c r="B4" s="32">
        <v>15403</v>
      </c>
      <c r="C4" s="33" t="s">
        <v>61</v>
      </c>
      <c r="D4" s="41" t="s">
        <v>98</v>
      </c>
      <c r="E4" s="41">
        <v>78724</v>
      </c>
      <c r="F4" s="18"/>
      <c r="G4" s="19"/>
      <c r="H4" s="20"/>
      <c r="I4" s="21" t="s">
        <v>55</v>
      </c>
      <c r="J4" s="22" t="s">
        <v>38</v>
      </c>
      <c r="K4" s="18" t="s">
        <v>41</v>
      </c>
      <c r="L4" s="23"/>
      <c r="M4" s="24" t="s">
        <v>55</v>
      </c>
      <c r="N4" s="18" t="s">
        <v>41</v>
      </c>
      <c r="O4" s="25"/>
      <c r="P4" s="26"/>
      <c r="Q4" s="15"/>
      <c r="R4" s="15"/>
      <c r="S4" s="15"/>
      <c r="T4" s="27"/>
      <c r="U4" s="27"/>
      <c r="V4" s="27"/>
      <c r="W4" s="27"/>
      <c r="X4" s="28" t="e">
        <f>IF((OR((AND('[1]PWS Information'!$E$10="CWS",T4="Single Family Residence",P4="Lead")),
(AND('[1]PWS Information'!$E$10="CWS",T4="Multiple Family Residence",'[1]PWS Information'!$E$11="Yes",P4="Lead")),
(AND('[1]PWS Information'!$E$10="NTNC",P4="Lead")))),"Tier 1",
IF((OR((AND('[1]PWS Information'!$E$10="CWS",T4="Multiple Family Residence",'[1]PWS Information'!$E$11="No",P4="Lead")),
(AND('[1]PWS Information'!$E$10="CWS",T4="Other",P4="Lead")),
(AND(T4="",P4="Lead")),
(AND('[1]PWS Information'!$E$10="CWS",T4="Building",P4="Lead")))),"Tier 2",
IF((OR((AND('[1]PWS Information'!$E$10="CWS",T4="Single Family Residence",P4="Galvanized Requiring Replacement")),
(AND('[1]PWS Information'!$E$10="CWS",T4="Single Family Residence",P4="Galvanized Requiring Replacement",Q4="Yes")),
(AND('[1]PWS Information'!$E$10="NTNC",T4="Single Family Residence",P4="Galvanized Requiring Replacement")),
(AND('[1]PWS Information'!$E$10="NTNC",T4="Single Family Residence",Q4="Yes")))),"Tier 3",
IF((OR((AND('[1]PWS Information'!$E$10="CWS",T4="Single Family Residence",R4="Yes",P4="Non-Lead", I4="Non-Lead - Copper",N4="Before 1989")),
(AND('[1]PWS Information'!$E$10="CWS",T4="Single Family Residence",R4="Yes",P4="Non-Lead", M4="Non-Lead - Copper",#REF!="Before 1989")))),"Tier 4",
IF((OR((AND('[1]PWS Information'!$E$10="NTNC",P4="Non-Lead")),
(AND('[1]PWS Information'!$E$10="CWS",P4="Non-Lead",R4="")),
(AND('[1]PWS Information'!$E$10="CWS",P4="Non-Lead",R4="No")),
(AND('[1]PWS Information'!$E$10="CWS",P4="Non-Lead",R4="Don't Know")),
(AND('[1]PWS Information'!$E$10="CWS",P4="Non-Lead", I4="Non-Lead - Copper", R4="Yes", N4="Between 1989 and 2014")),
(AND('[1]PWS Information'!$E$10="CWS",P4="Non-Lead", I4="Non-Lead - Copper", R4="Yes", N4="After 2014")),
(AND('[1]PWS Information'!$E$10="CWS",P4="Non-Lead", I4="Non-Lead - Copper", R4="Yes", N4="Unknown")),
(AND('[1]PWS Information'!$E$10="CWS",P4="Non-Lead", M4="Non-Lead - Copper", R4="Yes",#REF!= "Between 1989 and 2014")),
(AND('[1]PWS Information'!$E$10="CWS",P4="Non-Lead", M4="Non-Lead - Copper", R4="Yes",#REF!= "After 2014")),
(AND('[1]PWS Information'!$E$10="CWS",P4="Non-Lead", M4="Non-Lead - Copper", R4="Yes",#REF!= "Unknown")),
(AND('[1]PWS Information'!$E$10="CWS",P4="Unknown")),
(AND('[1]PWS Information'!$E$10="NTNC",P4="Unknown")),
(AND('[1]PWS Information'!$E$10="CWS",T4="Multiple Family Residence",P4="Galvanized Requiring Replacement")),
(AND('[1]PWS Information'!$E$10="CWS",P4="Galvanized Requiring Replacement")),
(AND('[1]PWS Information'!$E$10="NTNC",T4="Multiple Family Residence",P4="Galvanized Requiring Replacement")))),"Tier 5",
"")))))</f>
        <v>#REF!</v>
      </c>
      <c r="Y4" s="15"/>
      <c r="Z4" s="15"/>
    </row>
    <row r="5" spans="1:26" ht="30" x14ac:dyDescent="0.25">
      <c r="A5" s="31">
        <v>117</v>
      </c>
      <c r="B5" s="32">
        <v>15405</v>
      </c>
      <c r="C5" s="33" t="s">
        <v>61</v>
      </c>
      <c r="D5" s="41" t="s">
        <v>98</v>
      </c>
      <c r="E5" s="41">
        <v>78724</v>
      </c>
      <c r="F5" s="18"/>
      <c r="G5" s="19"/>
      <c r="H5" s="20"/>
      <c r="I5" s="21" t="s">
        <v>55</v>
      </c>
      <c r="J5" s="22" t="s">
        <v>38</v>
      </c>
      <c r="K5" s="18" t="s">
        <v>41</v>
      </c>
      <c r="L5" s="23"/>
      <c r="M5" s="24" t="s">
        <v>55</v>
      </c>
      <c r="N5" s="18" t="s">
        <v>41</v>
      </c>
      <c r="O5" s="25"/>
      <c r="P5" s="26"/>
      <c r="Q5" s="15"/>
      <c r="R5" s="15"/>
      <c r="S5" s="15"/>
      <c r="T5" s="27"/>
      <c r="U5" s="27"/>
      <c r="V5" s="27"/>
      <c r="W5" s="27"/>
      <c r="X5" s="28" t="e">
        <f>IF((OR((AND('[1]PWS Information'!$E$10="CWS",T5="Single Family Residence",P5="Lead")),
(AND('[1]PWS Information'!$E$10="CWS",T5="Multiple Family Residence",'[1]PWS Information'!$E$11="Yes",P5="Lead")),
(AND('[1]PWS Information'!$E$10="NTNC",P5="Lead")))),"Tier 1",
IF((OR((AND('[1]PWS Information'!$E$10="CWS",T5="Multiple Family Residence",'[1]PWS Information'!$E$11="No",P5="Lead")),
(AND('[1]PWS Information'!$E$10="CWS",T5="Other",P5="Lead")),
(AND('[1]PWS Information'!$E$10="CWS",T5="Building",P5="Lead")))),"Tier 2",
IF((OR((AND('[1]PWS Information'!$E$10="CWS",T5="Single Family Residence",P5="Galvanized Requiring Replacement")),
(AND('[1]PWS Information'!$E$10="CWS",T5="Single Family Residence",P5="Galvanized Requiring Replacement",Q5="Yes")),
(AND('[1]PWS Information'!$E$10="NTNC",P5="Galvanized Requiring Replacement")),
(AND('[1]PWS Information'!$E$10="NTNC",T5="Single Family Residence",Q5="Yes")))),"Tier 3",
IF((OR((AND('[1]PWS Information'!$E$10="CWS",T5="Single Family Residence",R5="Yes",P5="Non-Lead", I5="Non-Lead - Copper",N5="Before 1989")),
(AND('[1]PWS Information'!$E$10="CWS",T5="Single Family Residence",R5="Yes",P5="Non-Lead", M5="Non-Lead - Copper",#REF!="Before 1989")))),"Tier 4",
IF((OR((AND('[1]PWS Information'!$E$10="NTNC",P5="Non-Lead")),
(AND('[1]PWS Information'!$E$10="CWS",P5="Non-Lead",R5="")),
(AND('[1]PWS Information'!$E$10="CWS",P5="Non-Lead",R5="No")),
(AND('[1]PWS Information'!$E$10="CWS",P5="Non-Lead",R5="Don't Know")),
(AND('[1]PWS Information'!$E$10="CWS",P5="Non-Lead", I5="Non-Lead - Copper", R5="Yes", N5="Between 1989 and 2014")),
(AND('[1]PWS Information'!$E$10="CWS",P5="Non-Lead", I5="Non-Lead - Copper", R5="Yes", N5="After 2014")),
(AND('[1]PWS Information'!$E$10="CWS",P5="Non-Lead", I5="Non-Lead - Copper", R5="Yes", N5="Unknown")),
(AND('[1]PWS Information'!$E$10="CWS",P5="Non-Lead", M5="Non-Lead - Copper", R5="Yes",#REF!= "Between 1989 and 2014")),
(AND('[1]PWS Information'!$E$10="CWS",P5="Non-Lead", M5="Non-Lead - Copper", R5="Yes",#REF!= "After 2014")),
(AND('[1]PWS Information'!$E$10="CWS",P5="Non-Lead", M5="Non-Lead - Copper", R5="Yes",#REF!= "Unknown")),
(AND('[1]PWS Information'!$E$10="CWS",P5="Unknown")),
(AND('[1]PWS Information'!$E$10="NTNC",P5="Unknown")))),"Tier 5",
"")))))</f>
        <v>#REF!</v>
      </c>
      <c r="Y5" s="15"/>
      <c r="Z5" s="15"/>
    </row>
    <row r="6" spans="1:26" ht="30" x14ac:dyDescent="0.25">
      <c r="A6" s="31">
        <v>118</v>
      </c>
      <c r="B6" s="32">
        <v>15407</v>
      </c>
      <c r="C6" s="33" t="s">
        <v>61</v>
      </c>
      <c r="D6" s="41" t="s">
        <v>98</v>
      </c>
      <c r="E6" s="41">
        <v>78724</v>
      </c>
      <c r="F6" s="18"/>
      <c r="G6" s="19"/>
      <c r="H6" s="20"/>
      <c r="I6" s="21" t="s">
        <v>55</v>
      </c>
      <c r="J6" s="22" t="s">
        <v>38</v>
      </c>
      <c r="K6" s="18" t="s">
        <v>41</v>
      </c>
      <c r="L6" s="23"/>
      <c r="M6" s="24" t="s">
        <v>55</v>
      </c>
      <c r="N6" s="18" t="s">
        <v>41</v>
      </c>
      <c r="O6" s="25"/>
      <c r="P6" s="26"/>
      <c r="Q6" s="15"/>
      <c r="R6" s="15"/>
      <c r="S6" s="15"/>
      <c r="T6" s="27"/>
      <c r="U6" s="27"/>
      <c r="V6" s="27"/>
      <c r="W6" s="27"/>
      <c r="X6" s="28" t="str">
        <f>IF((OR((AND('[1]PWS Information'!$E$10="CWS",T6="Single Family Residence",P6="Lead")),
(AND('[1]PWS Information'!$E$10="CWS",T6="Multiple Family Residence",'[1]PWS Information'!$E$11="Yes",P6="Lead")),
(AND('[1]PWS Information'!$E$10="NTNC",P6="Lead")))),"Tier 1",
IF((OR((AND('[1]PWS Information'!$E$10="CWS",T6="Multiple Family Residence",'[1]PWS Information'!$E$11="No",P6="Lead")),
(AND('[1]PWS Information'!$E$10="CWS",T6="Other",P6="Lead")),
(AND('[1]PWS Information'!$E$10="CWS",T6="Building",P6="Lead")))),"Tier 2",
IF((OR((AND('[1]PWS Information'!$E$10="CWS",T6="Single Family Residence",P6="Galvanized Requiring Replacement")),
(AND('[1]PWS Information'!$E$10="CWS",T6="Single Family Residence",P6="Galvanized Requiring Replacement",Q6="Yes")),
(AND('[1]PWS Information'!$E$10="NTNC",P6="Galvanized Requiring Replacement")),
(AND('[1]PWS Information'!$E$10="NTNC",T6="Single Family Residence",Q6="Yes")))),"Tier 3",
IF((OR((AND('[1]PWS Information'!$E$10="CWS",T6="Single Family Residence",R6="Yes",P6="Non-Lead", I6="Non-Lead - Copper",K6="Before 1989")),
(AND('[1]PWS Information'!$E$10="CWS",T6="Single Family Residence",R6="Yes",P6="Non-Lead", M6="Non-Lead - Copper",N6="Before 1989")))),"Tier 4",
IF((OR((AND('[1]PWS Information'!$E$10="NTNC",P6="Non-Lead")),
(AND('[1]PWS Information'!$E$10="CWS",P6="Non-Lead",R6="")),
(AND('[1]PWS Information'!$E$10="CWS",P6="Non-Lead",R6="No")),
(AND('[1]PWS Information'!$E$10="CWS",P6="Non-Lead",R6="Don't Know")),
(AND('[1]PWS Information'!$E$10="CWS",P6="Non-Lead", I6="Non-Lead - Copper", R6="Yes", K6="Between 1989 and 2014")),
(AND('[1]PWS Information'!$E$10="CWS",P6="Non-Lead", I6="Non-Lead - Copper", R6="Yes", K6="After 2014")),
(AND('[1]PWS Information'!$E$10="CWS",P6="Non-Lead", I6="Non-Lead - Copper", R6="Yes", K6="Unknown")),
(AND('[1]PWS Information'!$E$10="CWS",P6="Non-Lead", M6="Non-Lead - Copper", R6="Yes", N6="Between 1989 and 2014")),
(AND('[1]PWS Information'!$E$10="CWS",P6="Non-Lead", M6="Non-Lead - Copper", R6="Yes", N6="After 2014")),
(AND('[1]PWS Information'!$E$10="CWS",P6="Non-Lead", M6="Non-Lead - Copper", R6="Yes", N6="Unknown")),
(AND('[1]PWS Information'!$E$10="CWS",P6="Unknown")),
(AND('[1]PWS Information'!$E$10="NTNC",P6="Unknown")))),"Tier 5",
"")))))</f>
        <v/>
      </c>
      <c r="Y6" s="15"/>
      <c r="Z6" s="15"/>
    </row>
    <row r="7" spans="1:26" ht="30" x14ac:dyDescent="0.25">
      <c r="A7" s="31">
        <v>119</v>
      </c>
      <c r="B7" s="32">
        <v>15409</v>
      </c>
      <c r="C7" s="33" t="s">
        <v>61</v>
      </c>
      <c r="D7" s="41" t="s">
        <v>98</v>
      </c>
      <c r="E7" s="41">
        <v>78724</v>
      </c>
      <c r="F7" s="18"/>
      <c r="G7" s="19"/>
      <c r="H7" s="20"/>
      <c r="I7" s="21" t="s">
        <v>55</v>
      </c>
      <c r="J7" s="22" t="s">
        <v>38</v>
      </c>
      <c r="K7" s="18" t="s">
        <v>41</v>
      </c>
      <c r="L7" s="23"/>
      <c r="M7" s="24" t="s">
        <v>55</v>
      </c>
      <c r="N7" s="18" t="s">
        <v>41</v>
      </c>
      <c r="O7" s="25"/>
      <c r="P7" s="26"/>
      <c r="Q7" s="15"/>
      <c r="R7" s="15"/>
      <c r="S7" s="15"/>
      <c r="T7" s="27"/>
      <c r="U7" s="27"/>
      <c r="V7" s="27"/>
      <c r="W7" s="27"/>
      <c r="X7" s="28" t="str">
        <f>IF((OR((AND('[1]PWS Information'!$E$10="CWS",T7="Single Family Residence",P7="Lead")),
(AND('[1]PWS Information'!$E$10="CWS",T7="Multiple Family Residence",'[1]PWS Information'!$E$11="Yes",P7="Lead")),
(AND('[1]PWS Information'!$E$10="NTNC",P7="Lead")))),"Tier 1",
IF((OR((AND('[1]PWS Information'!$E$10="CWS",T7="Multiple Family Residence",'[1]PWS Information'!$E$11="No",P7="Lead")),
(AND('[1]PWS Information'!$E$10="CWS",T7="Other",P7="Lead")),
(AND('[1]PWS Information'!$E$10="CWS",T7="Building",P7="Lead")))),"Tier 2",
IF((OR((AND('[1]PWS Information'!$E$10="CWS",T7="Single Family Residence",P7="Galvanized Requiring Replacement")),
(AND('[1]PWS Information'!$E$10="CWS",T7="Single Family Residence",P7="Galvanized Requiring Replacement",Q7="Yes")),
(AND('[1]PWS Information'!$E$10="NTNC",P7="Galvanized Requiring Replacement")),
(AND('[1]PWS Information'!$E$10="NTNC",T7="Single Family Residence",Q7="Yes")))),"Tier 3",
IF((OR((AND('[1]PWS Information'!$E$10="CWS",T7="Single Family Residence",R7="Yes",P7="Non-Lead", I7="Non-Lead - Copper",K7="Before 1989")),
(AND('[1]PWS Information'!$E$10="CWS",T7="Single Family Residence",R7="Yes",P7="Non-Lead", M7="Non-Lead - Copper",N7="Before 1989")))),"Tier 4",
IF((OR((AND('[1]PWS Information'!$E$10="NTNC",P7="Non-Lead")),
(AND('[1]PWS Information'!$E$10="CWS",P7="Non-Lead",R7="")),
(AND('[1]PWS Information'!$E$10="CWS",P7="Non-Lead",R7="No")),
(AND('[1]PWS Information'!$E$10="CWS",P7="Non-Lead",R7="Don't Know")),
(AND('[1]PWS Information'!$E$10="CWS",P7="Non-Lead", I7="Non-Lead - Copper", R7="Yes", K7="Between 1989 and 2014")),
(AND('[1]PWS Information'!$E$10="CWS",P7="Non-Lead", I7="Non-Lead - Copper", R7="Yes", K7="After 2014")),
(AND('[1]PWS Information'!$E$10="CWS",P7="Non-Lead", I7="Non-Lead - Copper", R7="Yes", K7="Unknown")),
(AND('[1]PWS Information'!$E$10="CWS",P7="Non-Lead", M7="Non-Lead - Copper", R7="Yes", N7="Between 1989 and 2014")),
(AND('[1]PWS Information'!$E$10="CWS",P7="Non-Lead", M7="Non-Lead - Copper", R7="Yes", N7="After 2014")),
(AND('[1]PWS Information'!$E$10="CWS",P7="Non-Lead", M7="Non-Lead - Copper", R7="Yes", N7="Unknown")),
(AND('[1]PWS Information'!$E$10="CWS",P7="Unknown")),
(AND('[1]PWS Information'!$E$10="NTNC",P7="Unknown")))),"Tier 5",
"")))))</f>
        <v/>
      </c>
      <c r="Y7" s="15"/>
      <c r="Z7" s="15"/>
    </row>
    <row r="8" spans="1:26" ht="30" x14ac:dyDescent="0.25">
      <c r="A8" s="31">
        <v>120</v>
      </c>
      <c r="B8" s="32">
        <v>15411</v>
      </c>
      <c r="C8" s="33" t="s">
        <v>61</v>
      </c>
      <c r="D8" s="41" t="s">
        <v>98</v>
      </c>
      <c r="E8" s="41">
        <v>78724</v>
      </c>
      <c r="F8" s="18"/>
      <c r="G8" s="19"/>
      <c r="H8" s="20"/>
      <c r="I8" s="21" t="s">
        <v>55</v>
      </c>
      <c r="J8" s="22" t="s">
        <v>38</v>
      </c>
      <c r="K8" s="18" t="s">
        <v>41</v>
      </c>
      <c r="L8" s="23"/>
      <c r="M8" s="24" t="s">
        <v>55</v>
      </c>
      <c r="N8" s="18" t="s">
        <v>41</v>
      </c>
      <c r="O8" s="25"/>
      <c r="P8" s="26"/>
      <c r="Q8" s="15"/>
      <c r="R8" s="15"/>
      <c r="S8" s="15"/>
      <c r="T8" s="27"/>
      <c r="U8" s="27"/>
      <c r="V8" s="27"/>
      <c r="W8" s="27"/>
      <c r="X8" s="28" t="str">
        <f>IF((OR((AND('[1]PWS Information'!$E$10="CWS",T8="Single Family Residence",P8="Lead")),
(AND('[1]PWS Information'!$E$10="CWS",T8="Multiple Family Residence",'[1]PWS Information'!$E$11="Yes",P8="Lead")),
(AND('[1]PWS Information'!$E$10="NTNC",P8="Lead")))),"Tier 1",
IF((OR((AND('[1]PWS Information'!$E$10="CWS",T8="Multiple Family Residence",'[1]PWS Information'!$E$11="No",P8="Lead")),
(AND('[1]PWS Information'!$E$10="CWS",T8="Other",P8="Lead")),
(AND('[1]PWS Information'!$E$10="CWS",T8="Building",P8="Lead")))),"Tier 2",
IF((OR((AND('[1]PWS Information'!$E$10="CWS",T8="Single Family Residence",P8="Galvanized Requiring Replacement")),
(AND('[1]PWS Information'!$E$10="CWS",T8="Single Family Residence",P8="Galvanized Requiring Replacement",Q8="Yes")),
(AND('[1]PWS Information'!$E$10="NTNC",P8="Galvanized Requiring Replacement")),
(AND('[1]PWS Information'!$E$10="NTNC",T8="Single Family Residence",Q8="Yes")))),"Tier 3",
IF((OR((AND('[1]PWS Information'!$E$10="CWS",T8="Single Family Residence",R8="Yes",P8="Non-Lead", I8="Non-Lead - Copper",K8="Before 1989")),
(AND('[1]PWS Information'!$E$10="CWS",T8="Single Family Residence",R8="Yes",P8="Non-Lead", M8="Non-Lead - Copper",N8="Before 1989")))),"Tier 4",
IF((OR((AND('[1]PWS Information'!$E$10="NTNC",P8="Non-Lead")),
(AND('[1]PWS Information'!$E$10="CWS",P8="Non-Lead",R8="")),
(AND('[1]PWS Information'!$E$10="CWS",P8="Non-Lead",R8="No")),
(AND('[1]PWS Information'!$E$10="CWS",P8="Non-Lead",R8="Don't Know")),
(AND('[1]PWS Information'!$E$10="CWS",P8="Non-Lead", I8="Non-Lead - Copper", R8="Yes", K8="Between 1989 and 2014")),
(AND('[1]PWS Information'!$E$10="CWS",P8="Non-Lead", I8="Non-Lead - Copper", R8="Yes", K8="After 2014")),
(AND('[1]PWS Information'!$E$10="CWS",P8="Non-Lead", I8="Non-Lead - Copper", R8="Yes", K8="Unknown")),
(AND('[1]PWS Information'!$E$10="CWS",P8="Non-Lead", M8="Non-Lead - Copper", R8="Yes", N8="Between 1989 and 2014")),
(AND('[1]PWS Information'!$E$10="CWS",P8="Non-Lead", M8="Non-Lead - Copper", R8="Yes", N8="After 2014")),
(AND('[1]PWS Information'!$E$10="CWS",P8="Non-Lead", M8="Non-Lead - Copper", R8="Yes", N8="Unknown")),
(AND('[1]PWS Information'!$E$10="CWS",P8="Unknown")),
(AND('[1]PWS Information'!$E$10="NTNC",P8="Unknown")))),"Tier 5",
"")))))</f>
        <v/>
      </c>
      <c r="Y8" s="15"/>
      <c r="Z8" s="15"/>
    </row>
    <row r="9" spans="1:26" ht="30" x14ac:dyDescent="0.25">
      <c r="A9" s="31">
        <v>122</v>
      </c>
      <c r="B9" s="32">
        <v>15413</v>
      </c>
      <c r="C9" s="33" t="s">
        <v>61</v>
      </c>
      <c r="D9" s="41" t="s">
        <v>98</v>
      </c>
      <c r="E9" s="41">
        <v>78724</v>
      </c>
      <c r="F9" s="18"/>
      <c r="G9" s="19"/>
      <c r="H9" s="20"/>
      <c r="I9" s="21" t="s">
        <v>55</v>
      </c>
      <c r="J9" s="22" t="s">
        <v>38</v>
      </c>
      <c r="K9" s="18" t="s">
        <v>41</v>
      </c>
      <c r="L9" s="23"/>
      <c r="M9" s="24" t="s">
        <v>55</v>
      </c>
      <c r="N9" s="18" t="s">
        <v>41</v>
      </c>
      <c r="O9" s="25"/>
      <c r="P9" s="26"/>
      <c r="Q9" s="15"/>
      <c r="R9" s="15"/>
      <c r="S9" s="15"/>
      <c r="T9" s="27"/>
      <c r="U9" s="27"/>
      <c r="V9" s="27"/>
      <c r="W9" s="27"/>
      <c r="X9" s="28" t="str">
        <f>IF((OR((AND('[1]PWS Information'!$E$10="CWS",T9="Single Family Residence",P9="Lead")),
(AND('[1]PWS Information'!$E$10="CWS",T9="Multiple Family Residence",'[1]PWS Information'!$E$11="Yes",P9="Lead")),
(AND('[1]PWS Information'!$E$10="NTNC",P9="Lead")))),"Tier 1",
IF((OR((AND('[1]PWS Information'!$E$10="CWS",T9="Multiple Family Residence",'[1]PWS Information'!$E$11="No",P9="Lead")),
(AND('[1]PWS Information'!$E$10="CWS",T9="Other",P9="Lead")),
(AND('[1]PWS Information'!$E$10="CWS",T9="Building",P9="Lead")))),"Tier 2",
IF((OR((AND('[1]PWS Information'!$E$10="CWS",T9="Single Family Residence",P9="Galvanized Requiring Replacement")),
(AND('[1]PWS Information'!$E$10="CWS",T9="Single Family Residence",P9="Galvanized Requiring Replacement",Q9="Yes")),
(AND('[1]PWS Information'!$E$10="NTNC",P9="Galvanized Requiring Replacement")),
(AND('[1]PWS Information'!$E$10="NTNC",T9="Single Family Residence",Q9="Yes")))),"Tier 3",
IF((OR((AND('[1]PWS Information'!$E$10="CWS",T9="Single Family Residence",R9="Yes",P9="Non-Lead", I9="Non-Lead - Copper",K9="Before 1989")),
(AND('[1]PWS Information'!$E$10="CWS",T9="Single Family Residence",R9="Yes",P9="Non-Lead", M9="Non-Lead - Copper",N9="Before 1989")))),"Tier 4",
IF((OR((AND('[1]PWS Information'!$E$10="NTNC",P9="Non-Lead")),
(AND('[1]PWS Information'!$E$10="CWS",P9="Non-Lead",R9="")),
(AND('[1]PWS Information'!$E$10="CWS",P9="Non-Lead",R9="No")),
(AND('[1]PWS Information'!$E$10="CWS",P9="Non-Lead",R9="Don't Know")),
(AND('[1]PWS Information'!$E$10="CWS",P9="Non-Lead", I9="Non-Lead - Copper", R9="Yes", K9="Between 1989 and 2014")),
(AND('[1]PWS Information'!$E$10="CWS",P9="Non-Lead", I9="Non-Lead - Copper", R9="Yes", K9="After 2014")),
(AND('[1]PWS Information'!$E$10="CWS",P9="Non-Lead", I9="Non-Lead - Copper", R9="Yes", K9="Unknown")),
(AND('[1]PWS Information'!$E$10="CWS",P9="Non-Lead", M9="Non-Lead - Copper", R9="Yes", N9="Between 1989 and 2014")),
(AND('[1]PWS Information'!$E$10="CWS",P9="Non-Lead", M9="Non-Lead - Copper", R9="Yes", N9="After 2014")),
(AND('[1]PWS Information'!$E$10="CWS",P9="Non-Lead", M9="Non-Lead - Copper", R9="Yes", N9="Unknown")),
(AND('[1]PWS Information'!$E$10="CWS",P9="Unknown")),
(AND('[1]PWS Information'!$E$10="NTNC",P9="Unknown")))),"Tier 5",
"")))))</f>
        <v/>
      </c>
      <c r="Y9" s="15"/>
      <c r="Z9" s="15"/>
    </row>
    <row r="10" spans="1:26" ht="30" x14ac:dyDescent="0.25">
      <c r="A10" s="31">
        <v>121</v>
      </c>
      <c r="B10" s="32">
        <v>15415</v>
      </c>
      <c r="C10" s="33" t="s">
        <v>61</v>
      </c>
      <c r="D10" s="41" t="s">
        <v>98</v>
      </c>
      <c r="E10" s="41">
        <v>78724</v>
      </c>
      <c r="F10" s="18"/>
      <c r="G10" s="19"/>
      <c r="H10" s="20"/>
      <c r="I10" s="21" t="s">
        <v>55</v>
      </c>
      <c r="J10" s="22" t="s">
        <v>38</v>
      </c>
      <c r="K10" s="18" t="s">
        <v>41</v>
      </c>
      <c r="L10" s="23"/>
      <c r="M10" s="24" t="s">
        <v>55</v>
      </c>
      <c r="N10" s="18" t="s">
        <v>41</v>
      </c>
      <c r="O10" s="25"/>
      <c r="P10" s="26"/>
      <c r="Q10" s="15"/>
      <c r="R10" s="15"/>
      <c r="S10" s="15"/>
      <c r="T10" s="27"/>
      <c r="U10" s="27"/>
      <c r="V10" s="27"/>
      <c r="W10" s="27"/>
      <c r="X10" s="28" t="str">
        <f>IF((OR((AND('[1]PWS Information'!$E$10="CWS",T10="Single Family Residence",P10="Lead")),
(AND('[1]PWS Information'!$E$10="CWS",T10="Multiple Family Residence",'[1]PWS Information'!$E$11="Yes",P10="Lead")),
(AND('[1]PWS Information'!$E$10="NTNC",P10="Lead")))),"Tier 1",
IF((OR((AND('[1]PWS Information'!$E$10="CWS",T10="Multiple Family Residence",'[1]PWS Information'!$E$11="No",P10="Lead")),
(AND('[1]PWS Information'!$E$10="CWS",T10="Other",P10="Lead")),
(AND('[1]PWS Information'!$E$10="CWS",T10="Building",P10="Lead")))),"Tier 2",
IF((OR((AND('[1]PWS Information'!$E$10="CWS",T10="Single Family Residence",P10="Galvanized Requiring Replacement")),
(AND('[1]PWS Information'!$E$10="CWS",T10="Single Family Residence",P10="Galvanized Requiring Replacement",Q10="Yes")),
(AND('[1]PWS Information'!$E$10="NTNC",P10="Galvanized Requiring Replacement")),
(AND('[1]PWS Information'!$E$10="NTNC",T10="Single Family Residence",Q10="Yes")))),"Tier 3",
IF((OR((AND('[1]PWS Information'!$E$10="CWS",T10="Single Family Residence",R10="Yes",P10="Non-Lead", I10="Non-Lead - Copper",K10="Before 1989")),
(AND('[1]PWS Information'!$E$10="CWS",T10="Single Family Residence",R10="Yes",P10="Non-Lead", M10="Non-Lead - Copper",N10="Before 1989")))),"Tier 4",
IF((OR((AND('[1]PWS Information'!$E$10="NTNC",P10="Non-Lead")),
(AND('[1]PWS Information'!$E$10="CWS",P10="Non-Lead",R10="")),
(AND('[1]PWS Information'!$E$10="CWS",P10="Non-Lead",R10="No")),
(AND('[1]PWS Information'!$E$10="CWS",P10="Non-Lead",R10="Don't Know")),
(AND('[1]PWS Information'!$E$10="CWS",P10="Non-Lead", I10="Non-Lead - Copper", R10="Yes", K10="Between 1989 and 2014")),
(AND('[1]PWS Information'!$E$10="CWS",P10="Non-Lead", I10="Non-Lead - Copper", R10="Yes", K10="After 2014")),
(AND('[1]PWS Information'!$E$10="CWS",P10="Non-Lead", I10="Non-Lead - Copper", R10="Yes", K10="Unknown")),
(AND('[1]PWS Information'!$E$10="CWS",P10="Non-Lead", M10="Non-Lead - Copper", R10="Yes", N10="Between 1989 and 2014")),
(AND('[1]PWS Information'!$E$10="CWS",P10="Non-Lead", M10="Non-Lead - Copper", R10="Yes", N10="After 2014")),
(AND('[1]PWS Information'!$E$10="CWS",P10="Non-Lead", M10="Non-Lead - Copper", R10="Yes", N10="Unknown")),
(AND('[1]PWS Information'!$E$10="CWS",P10="Unknown")),
(AND('[1]PWS Information'!$E$10="NTNC",P10="Unknown")))),"Tier 5",
"")))))</f>
        <v/>
      </c>
      <c r="Y10" s="15"/>
      <c r="Z10" s="15"/>
    </row>
    <row r="11" spans="1:26" ht="30" x14ac:dyDescent="0.25">
      <c r="A11" s="31">
        <v>123</v>
      </c>
      <c r="B11" s="32">
        <v>15417</v>
      </c>
      <c r="C11" s="33" t="s">
        <v>61</v>
      </c>
      <c r="D11" s="41" t="s">
        <v>98</v>
      </c>
      <c r="E11" s="41">
        <v>78724</v>
      </c>
      <c r="F11" s="18"/>
      <c r="G11" s="19"/>
      <c r="H11" s="20"/>
      <c r="I11" s="21" t="s">
        <v>55</v>
      </c>
      <c r="J11" s="22" t="s">
        <v>38</v>
      </c>
      <c r="K11" s="22" t="s">
        <v>41</v>
      </c>
      <c r="L11" s="23"/>
      <c r="M11" s="24" t="s">
        <v>55</v>
      </c>
      <c r="N11" s="22" t="s">
        <v>41</v>
      </c>
      <c r="O11" s="25"/>
      <c r="P11" s="26"/>
      <c r="Q11" s="15"/>
      <c r="R11" s="15"/>
      <c r="S11" s="15"/>
      <c r="T11" s="27"/>
      <c r="U11" s="27"/>
      <c r="V11" s="27"/>
      <c r="W11" s="27"/>
      <c r="X11" s="28" t="str">
        <f>IF((OR((AND('[1]PWS Information'!$E$10="CWS",T11="Single Family Residence",P11="Lead")),
(AND('[1]PWS Information'!$E$10="CWS",T11="Multiple Family Residence",'[1]PWS Information'!$E$11="Yes",P11="Lead")),
(AND('[1]PWS Information'!$E$10="NTNC",P11="Lead")))),"Tier 1",
IF((OR((AND('[1]PWS Information'!$E$10="CWS",T11="Multiple Family Residence",'[1]PWS Information'!$E$11="No",P11="Lead")),
(AND('[1]PWS Information'!$E$10="CWS",T11="Other",P11="Lead")),
(AND('[1]PWS Information'!$E$10="CWS",T11="Building",P11="Lead")))),"Tier 2",
IF((OR((AND('[1]PWS Information'!$E$10="CWS",T11="Single Family Residence",P11="Galvanized Requiring Replacement")),
(AND('[1]PWS Information'!$E$10="CWS",T11="Single Family Residence",P11="Galvanized Requiring Replacement",Q11="Yes")),
(AND('[1]PWS Information'!$E$10="NTNC",P11="Galvanized Requiring Replacement")),
(AND('[1]PWS Information'!$E$10="NTNC",T11="Single Family Residence",Q11="Yes")))),"Tier 3",
IF((OR((AND('[1]PWS Information'!$E$10="CWS",T11="Single Family Residence",R11="Yes",P11="Non-Lead", I11="Non-Lead - Copper",K11="Before 1989")),
(AND('[1]PWS Information'!$E$10="CWS",T11="Single Family Residence",R11="Yes",P11="Non-Lead", M11="Non-Lead - Copper",N11="Before 1989")))),"Tier 4",
IF((OR((AND('[1]PWS Information'!$E$10="NTNC",P11="Non-Lead")),
(AND('[1]PWS Information'!$E$10="CWS",P11="Non-Lead",R11="")),
(AND('[1]PWS Information'!$E$10="CWS",P11="Non-Lead",R11="No")),
(AND('[1]PWS Information'!$E$10="CWS",P11="Non-Lead",R11="Don't Know")),
(AND('[1]PWS Information'!$E$10="CWS",P11="Non-Lead", I11="Non-Lead - Copper", R11="Yes", K11="Between 1989 and 2014")),
(AND('[1]PWS Information'!$E$10="CWS",P11="Non-Lead", I11="Non-Lead - Copper", R11="Yes", K11="After 2014")),
(AND('[1]PWS Information'!$E$10="CWS",P11="Non-Lead", I11="Non-Lead - Copper", R11="Yes", K11="Unknown")),
(AND('[1]PWS Information'!$E$10="CWS",P11="Non-Lead", M11="Non-Lead - Copper", R11="Yes", N11="Between 1989 and 2014")),
(AND('[1]PWS Information'!$E$10="CWS",P11="Non-Lead", M11="Non-Lead - Copper", R11="Yes", N11="After 2014")),
(AND('[1]PWS Information'!$E$10="CWS",P11="Non-Lead", M11="Non-Lead - Copper", R11="Yes", N11="Unknown")),
(AND('[1]PWS Information'!$E$10="CWS",P11="Unknown")),
(AND('[1]PWS Information'!$E$10="NTNC",P11="Unknown")))),"Tier 5",
"")))))</f>
        <v/>
      </c>
      <c r="Y11" s="15"/>
      <c r="Z11" s="15"/>
    </row>
    <row r="12" spans="1:26" ht="30" x14ac:dyDescent="0.25">
      <c r="A12" s="31">
        <v>143</v>
      </c>
      <c r="B12" s="32">
        <v>15400</v>
      </c>
      <c r="C12" s="33" t="s">
        <v>62</v>
      </c>
      <c r="D12" s="41" t="s">
        <v>98</v>
      </c>
      <c r="E12" s="41">
        <v>78724</v>
      </c>
      <c r="F12" s="18"/>
      <c r="G12" s="19"/>
      <c r="H12" s="20"/>
      <c r="I12" s="21" t="s">
        <v>55</v>
      </c>
      <c r="J12" s="22" t="s">
        <v>38</v>
      </c>
      <c r="K12" s="22" t="s">
        <v>41</v>
      </c>
      <c r="L12" s="23"/>
      <c r="M12" s="21" t="s">
        <v>55</v>
      </c>
      <c r="N12" s="22" t="s">
        <v>41</v>
      </c>
      <c r="O12" s="25"/>
      <c r="P12" s="26"/>
      <c r="Q12" s="15"/>
      <c r="R12" s="15"/>
      <c r="S12" s="15"/>
      <c r="T12" s="27"/>
      <c r="U12" s="27"/>
      <c r="V12" s="27"/>
      <c r="W12" s="27"/>
      <c r="X12" s="28" t="str">
        <f>IF((OR((AND('[1]PWS Information'!$E$10="CWS",T12="Single Family Residence",P12="Lead")),
(AND('[1]PWS Information'!$E$10="CWS",T12="Multiple Family Residence",'[1]PWS Information'!$E$11="Yes",P12="Lead")),
(AND('[1]PWS Information'!$E$10="NTNC",P12="Lead")))),"Tier 1",
IF((OR((AND('[1]PWS Information'!$E$10="CWS",T12="Multiple Family Residence",'[1]PWS Information'!$E$11="No",P12="Lead")),
(AND('[1]PWS Information'!$E$10="CWS",T12="Other",P12="Lead")),
(AND('[1]PWS Information'!$E$10="CWS",T12="Building",P12="Lead")))),"Tier 2",
IF((OR((AND('[1]PWS Information'!$E$10="CWS",T12="Single Family Residence",P12="Galvanized Requiring Replacement")),
(AND('[1]PWS Information'!$E$10="CWS",T12="Single Family Residence",P12="Galvanized Requiring Replacement",Q12="Yes")),
(AND('[1]PWS Information'!$E$10="NTNC",P12="Galvanized Requiring Replacement")),
(AND('[1]PWS Information'!$E$10="NTNC",T12="Single Family Residence",Q12="Yes")))),"Tier 3",
IF((OR((AND('[1]PWS Information'!$E$10="CWS",T12="Single Family Residence",R12="Yes",P12="Non-Lead", I12="Non-Lead - Copper",K12="Before 1989")),
(AND('[1]PWS Information'!$E$10="CWS",T12="Single Family Residence",R12="Yes",P12="Non-Lead", M12="Non-Lead - Copper",N12="Before 1989")))),"Tier 4",
IF((OR((AND('[1]PWS Information'!$E$10="NTNC",P12="Non-Lead")),
(AND('[1]PWS Information'!$E$10="CWS",P12="Non-Lead",R12="")),
(AND('[1]PWS Information'!$E$10="CWS",P12="Non-Lead",R12="No")),
(AND('[1]PWS Information'!$E$10="CWS",P12="Non-Lead",R12="Don't Know")),
(AND('[1]PWS Information'!$E$10="CWS",P12="Non-Lead", I12="Non-Lead - Copper", R12="Yes", K12="Between 1989 and 2014")),
(AND('[1]PWS Information'!$E$10="CWS",P12="Non-Lead", I12="Non-Lead - Copper", R12="Yes", K12="After 2014")),
(AND('[1]PWS Information'!$E$10="CWS",P12="Non-Lead", I12="Non-Lead - Copper", R12="Yes", K12="Unknown")),
(AND('[1]PWS Information'!$E$10="CWS",P12="Non-Lead", M12="Non-Lead - Copper", R12="Yes", N12="Between 1989 and 2014")),
(AND('[1]PWS Information'!$E$10="CWS",P12="Non-Lead", M12="Non-Lead - Copper", R12="Yes", N12="After 2014")),
(AND('[1]PWS Information'!$E$10="CWS",P12="Non-Lead", M12="Non-Lead - Copper", R12="Yes", N12="Unknown")),
(AND('[1]PWS Information'!$E$10="CWS",P12="Unknown")),
(AND('[1]PWS Information'!$E$10="NTNC",P12="Unknown")))),"Tier 5",
"")))))</f>
        <v/>
      </c>
      <c r="Y12" s="15"/>
      <c r="Z12" s="15"/>
    </row>
    <row r="13" spans="1:26" ht="30" x14ac:dyDescent="0.25">
      <c r="A13" s="31">
        <v>217</v>
      </c>
      <c r="B13" s="32">
        <v>5504</v>
      </c>
      <c r="C13" s="33" t="s">
        <v>63</v>
      </c>
      <c r="D13" s="41" t="s">
        <v>98</v>
      </c>
      <c r="E13" s="41">
        <v>78724</v>
      </c>
      <c r="F13" s="18"/>
      <c r="G13" s="19"/>
      <c r="H13" s="20"/>
      <c r="I13" s="21" t="s">
        <v>55</v>
      </c>
      <c r="J13" s="22" t="s">
        <v>38</v>
      </c>
      <c r="K13" s="22" t="s">
        <v>41</v>
      </c>
      <c r="L13" s="23"/>
      <c r="M13" s="21" t="s">
        <v>55</v>
      </c>
      <c r="N13" s="22" t="s">
        <v>41</v>
      </c>
      <c r="O13" s="25"/>
      <c r="P13" s="26"/>
      <c r="Q13" s="15"/>
      <c r="R13" s="15"/>
      <c r="S13" s="15"/>
      <c r="T13" s="27"/>
      <c r="U13" s="27"/>
      <c r="V13" s="27"/>
      <c r="W13" s="27"/>
      <c r="X13" s="28" t="str">
        <f>IF((OR((AND('[1]PWS Information'!$E$10="CWS",T13="Single Family Residence",P13="Lead")),
(AND('[1]PWS Information'!$E$10="CWS",T13="Multiple Family Residence",'[1]PWS Information'!$E$11="Yes",P13="Lead")),
(AND('[1]PWS Information'!$E$10="NTNC",P13="Lead")))),"Tier 1",
IF((OR((AND('[1]PWS Information'!$E$10="CWS",T13="Multiple Family Residence",'[1]PWS Information'!$E$11="No",P13="Lead")),
(AND('[1]PWS Information'!$E$10="CWS",T13="Other",P13="Lead")),
(AND('[1]PWS Information'!$E$10="CWS",T13="Building",P13="Lead")))),"Tier 2",
IF((OR((AND('[1]PWS Information'!$E$10="CWS",T13="Single Family Residence",P13="Galvanized Requiring Replacement")),
(AND('[1]PWS Information'!$E$10="CWS",T13="Single Family Residence",P13="Galvanized Requiring Replacement",Q13="Yes")),
(AND('[1]PWS Information'!$E$10="NTNC",P13="Galvanized Requiring Replacement")),
(AND('[1]PWS Information'!$E$10="NTNC",T13="Single Family Residence",Q13="Yes")))),"Tier 3",
IF((OR((AND('[1]PWS Information'!$E$10="CWS",T13="Single Family Residence",R13="Yes",P13="Non-Lead", I13="Non-Lead - Copper",K13="Before 1989")),
(AND('[1]PWS Information'!$E$10="CWS",T13="Single Family Residence",R13="Yes",P13="Non-Lead", M13="Non-Lead - Copper",N13="Before 1989")))),"Tier 4",
IF((OR((AND('[1]PWS Information'!$E$10="NTNC",P13="Non-Lead")),
(AND('[1]PWS Information'!$E$10="CWS",P13="Non-Lead",R13="")),
(AND('[1]PWS Information'!$E$10="CWS",P13="Non-Lead",R13="No")),
(AND('[1]PWS Information'!$E$10="CWS",P13="Non-Lead",R13="Don't Know")),
(AND('[1]PWS Information'!$E$10="CWS",P13="Non-Lead", I13="Non-Lead - Copper", R13="Yes", K13="Between 1989 and 2014")),
(AND('[1]PWS Information'!$E$10="CWS",P13="Non-Lead", I13="Non-Lead - Copper", R13="Yes", K13="After 2014")),
(AND('[1]PWS Information'!$E$10="CWS",P13="Non-Lead", I13="Non-Lead - Copper", R13="Yes", K13="Unknown")),
(AND('[1]PWS Information'!$E$10="CWS",P13="Non-Lead", M13="Non-Lead - Copper", R13="Yes", N13="Between 1989 and 2014")),
(AND('[1]PWS Information'!$E$10="CWS",P13="Non-Lead", M13="Non-Lead - Copper", R13="Yes", N13="After 2014")),
(AND('[1]PWS Information'!$E$10="CWS",P13="Non-Lead", M13="Non-Lead - Copper", R13="Yes", N13="Unknown")),
(AND('[1]PWS Information'!$E$10="CWS",P13="Unknown")),
(AND('[1]PWS Information'!$E$10="NTNC",P13="Unknown")))),"Tier 5",
"")))))</f>
        <v/>
      </c>
      <c r="Y13" s="15"/>
      <c r="Z13" s="15"/>
    </row>
    <row r="14" spans="1:26" x14ac:dyDescent="0.25">
      <c r="A14" s="31">
        <v>219</v>
      </c>
      <c r="B14" s="32">
        <v>5505</v>
      </c>
      <c r="C14" s="33" t="s">
        <v>63</v>
      </c>
      <c r="D14" s="41" t="s">
        <v>98</v>
      </c>
      <c r="E14" s="41">
        <v>78724</v>
      </c>
      <c r="F14" s="18"/>
      <c r="G14" s="19"/>
      <c r="H14" s="20"/>
      <c r="I14" s="21" t="s">
        <v>55</v>
      </c>
      <c r="J14" s="22" t="s">
        <v>38</v>
      </c>
      <c r="K14" s="22" t="s">
        <v>42</v>
      </c>
      <c r="L14" s="23"/>
      <c r="M14" s="24" t="s">
        <v>55</v>
      </c>
      <c r="N14" s="22" t="s">
        <v>42</v>
      </c>
      <c r="O14" s="25"/>
      <c r="P14" s="26"/>
      <c r="Q14" s="15"/>
      <c r="R14" s="15"/>
      <c r="S14" s="15"/>
      <c r="T14" s="27"/>
      <c r="U14" s="27"/>
      <c r="V14" s="27"/>
      <c r="W14" s="27"/>
      <c r="X14" s="28" t="str">
        <f>IF((OR((AND('[1]PWS Information'!$E$10="CWS",T14="Single Family Residence",P14="Lead")),
(AND('[1]PWS Information'!$E$10="CWS",T14="Multiple Family Residence",'[1]PWS Information'!$E$11="Yes",P14="Lead")),
(AND('[1]PWS Information'!$E$10="NTNC",P14="Lead")))),"Tier 1",
IF((OR((AND('[1]PWS Information'!$E$10="CWS",T14="Multiple Family Residence",'[1]PWS Information'!$E$11="No",P14="Lead")),
(AND('[1]PWS Information'!$E$10="CWS",T14="Other",P14="Lead")),
(AND('[1]PWS Information'!$E$10="CWS",T14="Building",P14="Lead")))),"Tier 2",
IF((OR((AND('[1]PWS Information'!$E$10="CWS",T14="Single Family Residence",P14="Galvanized Requiring Replacement")),
(AND('[1]PWS Information'!$E$10="CWS",T14="Single Family Residence",P14="Galvanized Requiring Replacement",Q14="Yes")),
(AND('[1]PWS Information'!$E$10="NTNC",P14="Galvanized Requiring Replacement")),
(AND('[1]PWS Information'!$E$10="NTNC",T14="Single Family Residence",Q14="Yes")))),"Tier 3",
IF((OR((AND('[1]PWS Information'!$E$10="CWS",T14="Single Family Residence",R14="Yes",P14="Non-Lead", I14="Non-Lead - Copper",K14="Before 1989")),
(AND('[1]PWS Information'!$E$10="CWS",T14="Single Family Residence",R14="Yes",P14="Non-Lead", M14="Non-Lead - Copper",N14="Before 1989")))),"Tier 4",
IF((OR((AND('[1]PWS Information'!$E$10="NTNC",P14="Non-Lead")),
(AND('[1]PWS Information'!$E$10="CWS",P14="Non-Lead",R14="")),
(AND('[1]PWS Information'!$E$10="CWS",P14="Non-Lead",R14="No")),
(AND('[1]PWS Information'!$E$10="CWS",P14="Non-Lead",R14="Don't Know")),
(AND('[1]PWS Information'!$E$10="CWS",P14="Non-Lead", I14="Non-Lead - Copper", R14="Yes", K14="Between 1989 and 2014")),
(AND('[1]PWS Information'!$E$10="CWS",P14="Non-Lead", I14="Non-Lead - Copper", R14="Yes", K14="After 2014")),
(AND('[1]PWS Information'!$E$10="CWS",P14="Non-Lead", I14="Non-Lead - Copper", R14="Yes", K14="Unknown")),
(AND('[1]PWS Information'!$E$10="CWS",P14="Non-Lead", M14="Non-Lead - Copper", R14="Yes", N14="Between 1989 and 2014")),
(AND('[1]PWS Information'!$E$10="CWS",P14="Non-Lead", M14="Non-Lead - Copper", R14="Yes", N14="After 2014")),
(AND('[1]PWS Information'!$E$10="CWS",P14="Non-Lead", M14="Non-Lead - Copper", R14="Yes", N14="Unknown")),
(AND('[1]PWS Information'!$E$10="CWS",P14="Unknown")),
(AND('[1]PWS Information'!$E$10="NTNC",P14="Unknown")))),"Tier 5",
"")))))</f>
        <v/>
      </c>
      <c r="Y14" s="15"/>
      <c r="Z14" s="15"/>
    </row>
    <row r="15" spans="1:26" ht="30" x14ac:dyDescent="0.25">
      <c r="A15" s="31">
        <v>286</v>
      </c>
      <c r="B15" s="32" t="s">
        <v>64</v>
      </c>
      <c r="C15" s="33" t="s">
        <v>63</v>
      </c>
      <c r="D15" s="41" t="s">
        <v>98</v>
      </c>
      <c r="E15" s="41">
        <v>78724</v>
      </c>
      <c r="F15" s="18"/>
      <c r="G15" s="19"/>
      <c r="H15" s="20"/>
      <c r="I15" s="21" t="s">
        <v>55</v>
      </c>
      <c r="J15" s="22" t="s">
        <v>38</v>
      </c>
      <c r="K15" s="22" t="s">
        <v>41</v>
      </c>
      <c r="L15" s="23"/>
      <c r="M15" s="24" t="s">
        <v>55</v>
      </c>
      <c r="N15" s="22" t="s">
        <v>41</v>
      </c>
      <c r="O15" s="25"/>
      <c r="P15" s="26"/>
      <c r="Q15" s="15"/>
      <c r="R15" s="15"/>
      <c r="S15" s="15"/>
      <c r="T15" s="27"/>
      <c r="U15" s="27"/>
      <c r="V15" s="27"/>
      <c r="W15" s="27"/>
      <c r="X15" s="28" t="str">
        <f>IF((OR((AND('[1]PWS Information'!$E$10="CWS",T15="Single Family Residence",P15="Lead")),
(AND('[1]PWS Information'!$E$10="CWS",T15="Multiple Family Residence",'[1]PWS Information'!$E$11="Yes",P15="Lead")),
(AND('[1]PWS Information'!$E$10="NTNC",P15="Lead")))),"Tier 1",
IF((OR((AND('[1]PWS Information'!$E$10="CWS",T15="Multiple Family Residence",'[1]PWS Information'!$E$11="No",P15="Lead")),
(AND('[1]PWS Information'!$E$10="CWS",T15="Other",P15="Lead")),
(AND('[1]PWS Information'!$E$10="CWS",T15="Building",P15="Lead")))),"Tier 2",
IF((OR((AND('[1]PWS Information'!$E$10="CWS",T15="Single Family Residence",P15="Galvanized Requiring Replacement")),
(AND('[1]PWS Information'!$E$10="CWS",T15="Single Family Residence",P15="Galvanized Requiring Replacement",Q15="Yes")),
(AND('[1]PWS Information'!$E$10="NTNC",P15="Galvanized Requiring Replacement")),
(AND('[1]PWS Information'!$E$10="NTNC",T15="Single Family Residence",Q15="Yes")))),"Tier 3",
IF((OR((AND('[1]PWS Information'!$E$10="CWS",T15="Single Family Residence",R15="Yes",P15="Non-Lead", I15="Non-Lead - Copper",K15="Before 1989")),
(AND('[1]PWS Information'!$E$10="CWS",T15="Single Family Residence",R15="Yes",P15="Non-Lead", M15="Non-Lead - Copper",N15="Before 1989")))),"Tier 4",
IF((OR((AND('[1]PWS Information'!$E$10="NTNC",P15="Non-Lead")),
(AND('[1]PWS Information'!$E$10="CWS",P15="Non-Lead",R15="")),
(AND('[1]PWS Information'!$E$10="CWS",P15="Non-Lead",R15="No")),
(AND('[1]PWS Information'!$E$10="CWS",P15="Non-Lead",R15="Don't Know")),
(AND('[1]PWS Information'!$E$10="CWS",P15="Non-Lead", I15="Non-Lead - Copper", R15="Yes", K15="Between 1989 and 2014")),
(AND('[1]PWS Information'!$E$10="CWS",P15="Non-Lead", I15="Non-Lead - Copper", R15="Yes", K15="After 2014")),
(AND('[1]PWS Information'!$E$10="CWS",P15="Non-Lead", I15="Non-Lead - Copper", R15="Yes", K15="Unknown")),
(AND('[1]PWS Information'!$E$10="CWS",P15="Non-Lead", M15="Non-Lead - Copper", R15="Yes", N15="Between 1989 and 2014")),
(AND('[1]PWS Information'!$E$10="CWS",P15="Non-Lead", M15="Non-Lead - Copper", R15="Yes", N15="After 2014")),
(AND('[1]PWS Information'!$E$10="CWS",P15="Non-Lead", M15="Non-Lead - Copper", R15="Yes", N15="Unknown")),
(AND('[1]PWS Information'!$E$10="CWS",P15="Unknown")),
(AND('[1]PWS Information'!$E$10="NTNC",P15="Unknown")))),"Tier 5",
"")))))</f>
        <v/>
      </c>
      <c r="Y15" s="15"/>
      <c r="Z15" s="15"/>
    </row>
    <row r="16" spans="1:26" ht="30" x14ac:dyDescent="0.25">
      <c r="A16" s="31">
        <v>218</v>
      </c>
      <c r="B16" s="32" t="s">
        <v>65</v>
      </c>
      <c r="C16" s="33" t="s">
        <v>63</v>
      </c>
      <c r="D16" s="41" t="s">
        <v>98</v>
      </c>
      <c r="E16" s="41">
        <v>78724</v>
      </c>
      <c r="F16" s="18"/>
      <c r="G16" s="19"/>
      <c r="H16" s="20"/>
      <c r="I16" s="21" t="s">
        <v>55</v>
      </c>
      <c r="J16" s="22" t="s">
        <v>38</v>
      </c>
      <c r="K16" s="22" t="s">
        <v>41</v>
      </c>
      <c r="L16" s="23"/>
      <c r="M16" s="24" t="s">
        <v>55</v>
      </c>
      <c r="N16" s="22" t="s">
        <v>41</v>
      </c>
      <c r="O16" s="25"/>
      <c r="P16" s="26"/>
      <c r="Q16" s="15"/>
      <c r="R16" s="15"/>
      <c r="S16" s="15"/>
      <c r="T16" s="27"/>
      <c r="U16" s="27"/>
      <c r="V16" s="27"/>
      <c r="W16" s="27"/>
      <c r="X16" s="28" t="str">
        <f>IF((OR((AND('[1]PWS Information'!$E$10="CWS",T16="Single Family Residence",P16="Lead")),
(AND('[1]PWS Information'!$E$10="CWS",T16="Multiple Family Residence",'[1]PWS Information'!$E$11="Yes",P16="Lead")),
(AND('[1]PWS Information'!$E$10="NTNC",P16="Lead")))),"Tier 1",
IF((OR((AND('[1]PWS Information'!$E$10="CWS",T16="Multiple Family Residence",'[1]PWS Information'!$E$11="No",P16="Lead")),
(AND('[1]PWS Information'!$E$10="CWS",T16="Other",P16="Lead")),
(AND('[1]PWS Information'!$E$10="CWS",T16="Building",P16="Lead")))),"Tier 2",
IF((OR((AND('[1]PWS Information'!$E$10="CWS",T16="Single Family Residence",P16="Galvanized Requiring Replacement")),
(AND('[1]PWS Information'!$E$10="CWS",T16="Single Family Residence",P16="Galvanized Requiring Replacement",Q16="Yes")),
(AND('[1]PWS Information'!$E$10="NTNC",P16="Galvanized Requiring Replacement")),
(AND('[1]PWS Information'!$E$10="NTNC",T16="Single Family Residence",Q16="Yes")))),"Tier 3",
IF((OR((AND('[1]PWS Information'!$E$10="CWS",T16="Single Family Residence",R16="Yes",P16="Non-Lead", I16="Non-Lead - Copper",K16="Before 1989")),
(AND('[1]PWS Information'!$E$10="CWS",T16="Single Family Residence",R16="Yes",P16="Non-Lead", M16="Non-Lead - Copper",N16="Before 1989")))),"Tier 4",
IF((OR((AND('[1]PWS Information'!$E$10="NTNC",P16="Non-Lead")),
(AND('[1]PWS Information'!$E$10="CWS",P16="Non-Lead",R16="")),
(AND('[1]PWS Information'!$E$10="CWS",P16="Non-Lead",R16="No")),
(AND('[1]PWS Information'!$E$10="CWS",P16="Non-Lead",R16="Don't Know")),
(AND('[1]PWS Information'!$E$10="CWS",P16="Non-Lead", I16="Non-Lead - Copper", R16="Yes", K16="Between 1989 and 2014")),
(AND('[1]PWS Information'!$E$10="CWS",P16="Non-Lead", I16="Non-Lead - Copper", R16="Yes", K16="After 2014")),
(AND('[1]PWS Information'!$E$10="CWS",P16="Non-Lead", I16="Non-Lead - Copper", R16="Yes", K16="Unknown")),
(AND('[1]PWS Information'!$E$10="CWS",P16="Non-Lead", M16="Non-Lead - Copper", R16="Yes", N16="Between 1989 and 2014")),
(AND('[1]PWS Information'!$E$10="CWS",P16="Non-Lead", M16="Non-Lead - Copper", R16="Yes", N16="After 2014")),
(AND('[1]PWS Information'!$E$10="CWS",P16="Non-Lead", M16="Non-Lead - Copper", R16="Yes", N16="Unknown")),
(AND('[1]PWS Information'!$E$10="CWS",P16="Unknown")),
(AND('[1]PWS Information'!$E$10="NTNC",P16="Unknown")))),"Tier 5",
"")))))</f>
        <v/>
      </c>
      <c r="Y16" s="15"/>
      <c r="Z16" s="15"/>
    </row>
    <row r="17" spans="1:26" ht="30" x14ac:dyDescent="0.25">
      <c r="A17" s="31">
        <v>220</v>
      </c>
      <c r="B17" s="32" t="s">
        <v>66</v>
      </c>
      <c r="C17" s="33" t="s">
        <v>63</v>
      </c>
      <c r="D17" s="41" t="s">
        <v>98</v>
      </c>
      <c r="E17" s="41">
        <v>78724</v>
      </c>
      <c r="F17" s="18"/>
      <c r="G17" s="19"/>
      <c r="H17" s="20"/>
      <c r="I17" s="21" t="s">
        <v>55</v>
      </c>
      <c r="J17" s="22" t="s">
        <v>38</v>
      </c>
      <c r="K17" s="22" t="s">
        <v>41</v>
      </c>
      <c r="L17" s="23"/>
      <c r="M17" s="24" t="s">
        <v>55</v>
      </c>
      <c r="N17" s="22" t="s">
        <v>41</v>
      </c>
      <c r="O17" s="25"/>
      <c r="P17" s="26"/>
      <c r="Q17" s="15"/>
      <c r="R17" s="15"/>
      <c r="S17" s="15"/>
      <c r="T17" s="27"/>
      <c r="U17" s="27"/>
      <c r="V17" s="27"/>
      <c r="W17" s="27"/>
      <c r="X17" s="28" t="str">
        <f>IF((OR((AND('[1]PWS Information'!$E$10="CWS",T17="Single Family Residence",P17="Lead")),
(AND('[1]PWS Information'!$E$10="CWS",T17="Multiple Family Residence",'[1]PWS Information'!$E$11="Yes",P17="Lead")),
(AND('[1]PWS Information'!$E$10="NTNC",P17="Lead")))),"Tier 1",
IF((OR((AND('[1]PWS Information'!$E$10="CWS",T17="Multiple Family Residence",'[1]PWS Information'!$E$11="No",P17="Lead")),
(AND('[1]PWS Information'!$E$10="CWS",T17="Other",P17="Lead")),
(AND('[1]PWS Information'!$E$10="CWS",T17="Building",P17="Lead")))),"Tier 2",
IF((OR((AND('[1]PWS Information'!$E$10="CWS",T17="Single Family Residence",P17="Galvanized Requiring Replacement")),
(AND('[1]PWS Information'!$E$10="CWS",T17="Single Family Residence",P17="Galvanized Requiring Replacement",Q17="Yes")),
(AND('[1]PWS Information'!$E$10="NTNC",P17="Galvanized Requiring Replacement")),
(AND('[1]PWS Information'!$E$10="NTNC",T17="Single Family Residence",Q17="Yes")))),"Tier 3",
IF((OR((AND('[1]PWS Information'!$E$10="CWS",T17="Single Family Residence",R17="Yes",P17="Non-Lead", I17="Non-Lead - Copper",K17="Before 1989")),
(AND('[1]PWS Information'!$E$10="CWS",T17="Single Family Residence",R17="Yes",P17="Non-Lead", M17="Non-Lead - Copper",N17="Before 1989")))),"Tier 4",
IF((OR((AND('[1]PWS Information'!$E$10="NTNC",P17="Non-Lead")),
(AND('[1]PWS Information'!$E$10="CWS",P17="Non-Lead",R17="")),
(AND('[1]PWS Information'!$E$10="CWS",P17="Non-Lead",R17="No")),
(AND('[1]PWS Information'!$E$10="CWS",P17="Non-Lead",R17="Don't Know")),
(AND('[1]PWS Information'!$E$10="CWS",P17="Non-Lead", I17="Non-Lead - Copper", R17="Yes", K17="Between 1989 and 2014")),
(AND('[1]PWS Information'!$E$10="CWS",P17="Non-Lead", I17="Non-Lead - Copper", R17="Yes", K17="After 2014")),
(AND('[1]PWS Information'!$E$10="CWS",P17="Non-Lead", I17="Non-Lead - Copper", R17="Yes", K17="Unknown")),
(AND('[1]PWS Information'!$E$10="CWS",P17="Non-Lead", M17="Non-Lead - Copper", R17="Yes", N17="Between 1989 and 2014")),
(AND('[1]PWS Information'!$E$10="CWS",P17="Non-Lead", M17="Non-Lead - Copper", R17="Yes", N17="After 2014")),
(AND('[1]PWS Information'!$E$10="CWS",P17="Non-Lead", M17="Non-Lead - Copper", R17="Yes", N17="Unknown")),
(AND('[1]PWS Information'!$E$10="CWS",P17="Unknown")),
(AND('[1]PWS Information'!$E$10="NTNC",P17="Unknown")))),"Tier 5",
"")))))</f>
        <v/>
      </c>
      <c r="Y17" s="15"/>
      <c r="Z17" s="15"/>
    </row>
    <row r="18" spans="1:26" ht="30" x14ac:dyDescent="0.25">
      <c r="A18" s="31">
        <v>221</v>
      </c>
      <c r="B18" s="32" t="s">
        <v>67</v>
      </c>
      <c r="C18" s="33" t="s">
        <v>63</v>
      </c>
      <c r="D18" s="41" t="s">
        <v>98</v>
      </c>
      <c r="E18" s="41">
        <v>78724</v>
      </c>
      <c r="F18" s="18"/>
      <c r="G18" s="19"/>
      <c r="H18" s="20"/>
      <c r="I18" s="21" t="s">
        <v>55</v>
      </c>
      <c r="J18" s="22" t="s">
        <v>38</v>
      </c>
      <c r="K18" s="22" t="s">
        <v>41</v>
      </c>
      <c r="L18" s="23"/>
      <c r="M18" s="24" t="s">
        <v>55</v>
      </c>
      <c r="N18" s="22" t="s">
        <v>41</v>
      </c>
      <c r="O18" s="25"/>
      <c r="P18" s="26"/>
      <c r="Q18" s="15"/>
      <c r="R18" s="15"/>
      <c r="S18" s="15"/>
      <c r="T18" s="27"/>
      <c r="U18" s="27"/>
      <c r="V18" s="27"/>
      <c r="W18" s="27"/>
      <c r="X18" s="28" t="str">
        <f>IF((OR((AND('[1]PWS Information'!$E$10="CWS",T18="Single Family Residence",P18="Lead")),
(AND('[1]PWS Information'!$E$10="CWS",T18="Multiple Family Residence",'[1]PWS Information'!$E$11="Yes",P18="Lead")),
(AND('[1]PWS Information'!$E$10="NTNC",P18="Lead")))),"Tier 1",
IF((OR((AND('[1]PWS Information'!$E$10="CWS",T18="Multiple Family Residence",'[1]PWS Information'!$E$11="No",P18="Lead")),
(AND('[1]PWS Information'!$E$10="CWS",T18="Other",P18="Lead")),
(AND('[1]PWS Information'!$E$10="CWS",T18="Building",P18="Lead")))),"Tier 2",
IF((OR((AND('[1]PWS Information'!$E$10="CWS",T18="Single Family Residence",P18="Galvanized Requiring Replacement")),
(AND('[1]PWS Information'!$E$10="CWS",T18="Single Family Residence",P18="Galvanized Requiring Replacement",Q18="Yes")),
(AND('[1]PWS Information'!$E$10="NTNC",P18="Galvanized Requiring Replacement")),
(AND('[1]PWS Information'!$E$10="NTNC",T18="Single Family Residence",Q18="Yes")))),"Tier 3",
IF((OR((AND('[1]PWS Information'!$E$10="CWS",T18="Single Family Residence",R18="Yes",P18="Non-Lead", I18="Non-Lead - Copper",K18="Before 1989")),
(AND('[1]PWS Information'!$E$10="CWS",T18="Single Family Residence",R18="Yes",P18="Non-Lead", M18="Non-Lead - Copper",N18="Before 1989")))),"Tier 4",
IF((OR((AND('[1]PWS Information'!$E$10="NTNC",P18="Non-Lead")),
(AND('[1]PWS Information'!$E$10="CWS",P18="Non-Lead",R18="")),
(AND('[1]PWS Information'!$E$10="CWS",P18="Non-Lead",R18="No")),
(AND('[1]PWS Information'!$E$10="CWS",P18="Non-Lead",R18="Don't Know")),
(AND('[1]PWS Information'!$E$10="CWS",P18="Non-Lead", I18="Non-Lead - Copper", R18="Yes", K18="Between 1989 and 2014")),
(AND('[1]PWS Information'!$E$10="CWS",P18="Non-Lead", I18="Non-Lead - Copper", R18="Yes", K18="After 2014")),
(AND('[1]PWS Information'!$E$10="CWS",P18="Non-Lead", I18="Non-Lead - Copper", R18="Yes", K18="Unknown")),
(AND('[1]PWS Information'!$E$10="CWS",P18="Non-Lead", M18="Non-Lead - Copper", R18="Yes", N18="Between 1989 and 2014")),
(AND('[1]PWS Information'!$E$10="CWS",P18="Non-Lead", M18="Non-Lead - Copper", R18="Yes", N18="After 2014")),
(AND('[1]PWS Information'!$E$10="CWS",P18="Non-Lead", M18="Non-Lead - Copper", R18="Yes", N18="Unknown")),
(AND('[1]PWS Information'!$E$10="CWS",P18="Unknown")),
(AND('[1]PWS Information'!$E$10="NTNC",P18="Unknown")))),"Tier 5",
"")))))</f>
        <v/>
      </c>
      <c r="Y18" s="15"/>
      <c r="Z18" s="15"/>
    </row>
    <row r="19" spans="1:26" ht="30" x14ac:dyDescent="0.25">
      <c r="A19" s="31">
        <v>128</v>
      </c>
      <c r="B19" s="32">
        <v>5704</v>
      </c>
      <c r="C19" s="33" t="s">
        <v>68</v>
      </c>
      <c r="D19" s="41" t="s">
        <v>98</v>
      </c>
      <c r="E19" s="41">
        <v>78724</v>
      </c>
      <c r="F19" s="18"/>
      <c r="G19" s="19"/>
      <c r="H19" s="20"/>
      <c r="I19" s="21" t="s">
        <v>55</v>
      </c>
      <c r="J19" s="22" t="s">
        <v>38</v>
      </c>
      <c r="K19" s="22" t="s">
        <v>41</v>
      </c>
      <c r="L19" s="23"/>
      <c r="M19" s="24" t="s">
        <v>55</v>
      </c>
      <c r="N19" s="22" t="s">
        <v>41</v>
      </c>
      <c r="O19" s="25"/>
      <c r="P19" s="26"/>
      <c r="Q19" s="15"/>
      <c r="R19" s="15"/>
      <c r="S19" s="15"/>
      <c r="T19" s="27"/>
      <c r="U19" s="27"/>
      <c r="V19" s="27"/>
      <c r="W19" s="27"/>
      <c r="X19" s="28" t="str">
        <f>IF((OR((AND('[1]PWS Information'!$E$10="CWS",T19="Single Family Residence",P19="Lead")),
(AND('[1]PWS Information'!$E$10="CWS",T19="Multiple Family Residence",'[1]PWS Information'!$E$11="Yes",P19="Lead")),
(AND('[1]PWS Information'!$E$10="NTNC",P19="Lead")))),"Tier 1",
IF((OR((AND('[1]PWS Information'!$E$10="CWS",T19="Multiple Family Residence",'[1]PWS Information'!$E$11="No",P19="Lead")),
(AND('[1]PWS Information'!$E$10="CWS",T19="Other",P19="Lead")),
(AND('[1]PWS Information'!$E$10="CWS",T19="Building",P19="Lead")))),"Tier 2",
IF((OR((AND('[1]PWS Information'!$E$10="CWS",T19="Single Family Residence",P19="Galvanized Requiring Replacement")),
(AND('[1]PWS Information'!$E$10="CWS",T19="Single Family Residence",P19="Galvanized Requiring Replacement",Q19="Yes")),
(AND('[1]PWS Information'!$E$10="NTNC",P19="Galvanized Requiring Replacement")),
(AND('[1]PWS Information'!$E$10="NTNC",T19="Single Family Residence",Q19="Yes")))),"Tier 3",
IF((OR((AND('[1]PWS Information'!$E$10="CWS",T19="Single Family Residence",R19="Yes",P19="Non-Lead", I19="Non-Lead - Copper",K19="Before 1989")),
(AND('[1]PWS Information'!$E$10="CWS",T19="Single Family Residence",R19="Yes",P19="Non-Lead", M19="Non-Lead - Copper",N19="Before 1989")))),"Tier 4",
IF((OR((AND('[1]PWS Information'!$E$10="NTNC",P19="Non-Lead")),
(AND('[1]PWS Information'!$E$10="CWS",P19="Non-Lead",R19="")),
(AND('[1]PWS Information'!$E$10="CWS",P19="Non-Lead",R19="No")),
(AND('[1]PWS Information'!$E$10="CWS",P19="Non-Lead",R19="Don't Know")),
(AND('[1]PWS Information'!$E$10="CWS",P19="Non-Lead", I19="Non-Lead - Copper", R19="Yes", K19="Between 1989 and 2014")),
(AND('[1]PWS Information'!$E$10="CWS",P19="Non-Lead", I19="Non-Lead - Copper", R19="Yes", K19="After 2014")),
(AND('[1]PWS Information'!$E$10="CWS",P19="Non-Lead", I19="Non-Lead - Copper", R19="Yes", K19="Unknown")),
(AND('[1]PWS Information'!$E$10="CWS",P19="Non-Lead", M19="Non-Lead - Copper", R19="Yes", N19="Between 1989 and 2014")),
(AND('[1]PWS Information'!$E$10="CWS",P19="Non-Lead", M19="Non-Lead - Copper", R19="Yes", N19="After 2014")),
(AND('[1]PWS Information'!$E$10="CWS",P19="Non-Lead", M19="Non-Lead - Copper", R19="Yes", N19="Unknown")),
(AND('[1]PWS Information'!$E$10="CWS",P19="Unknown")),
(AND('[1]PWS Information'!$E$10="NTNC",P19="Unknown")))),"Tier 5",
"")))))</f>
        <v/>
      </c>
      <c r="Y19" s="15"/>
      <c r="Z19" s="15"/>
    </row>
    <row r="20" spans="1:26" ht="30" x14ac:dyDescent="0.25">
      <c r="A20" s="31">
        <v>126</v>
      </c>
      <c r="B20" s="32">
        <v>5700</v>
      </c>
      <c r="C20" s="33" t="s">
        <v>68</v>
      </c>
      <c r="D20" s="41" t="s">
        <v>98</v>
      </c>
      <c r="E20" s="41">
        <v>78724</v>
      </c>
      <c r="F20" s="18"/>
      <c r="G20" s="19"/>
      <c r="H20" s="20"/>
      <c r="I20" s="21" t="s">
        <v>55</v>
      </c>
      <c r="J20" s="22" t="s">
        <v>38</v>
      </c>
      <c r="K20" s="22" t="s">
        <v>41</v>
      </c>
      <c r="L20" s="23"/>
      <c r="M20" s="24" t="s">
        <v>55</v>
      </c>
      <c r="N20" s="22" t="s">
        <v>41</v>
      </c>
      <c r="O20" s="25"/>
      <c r="P20" s="26"/>
      <c r="Q20" s="15"/>
      <c r="R20" s="15"/>
      <c r="S20" s="15"/>
      <c r="T20" s="27"/>
      <c r="U20" s="27"/>
      <c r="V20" s="27"/>
      <c r="W20" s="27"/>
      <c r="X20" s="28" t="str">
        <f>IF((OR((AND('[1]PWS Information'!$E$10="CWS",T20="Single Family Residence",P20="Lead")),
(AND('[1]PWS Information'!$E$10="CWS",T20="Multiple Family Residence",'[1]PWS Information'!$E$11="Yes",P20="Lead")),
(AND('[1]PWS Information'!$E$10="NTNC",P20="Lead")))),"Tier 1",
IF((OR((AND('[1]PWS Information'!$E$10="CWS",T20="Multiple Family Residence",'[1]PWS Information'!$E$11="No",P20="Lead")),
(AND('[1]PWS Information'!$E$10="CWS",T20="Other",P20="Lead")),
(AND('[1]PWS Information'!$E$10="CWS",T20="Building",P20="Lead")))),"Tier 2",
IF((OR((AND('[1]PWS Information'!$E$10="CWS",T20="Single Family Residence",P20="Galvanized Requiring Replacement")),
(AND('[1]PWS Information'!$E$10="CWS",T20="Single Family Residence",P20="Galvanized Requiring Replacement",Q20="Yes")),
(AND('[1]PWS Information'!$E$10="NTNC",P20="Galvanized Requiring Replacement")),
(AND('[1]PWS Information'!$E$10="NTNC",T20="Single Family Residence",Q20="Yes")))),"Tier 3",
IF((OR((AND('[1]PWS Information'!$E$10="CWS",T20="Single Family Residence",R20="Yes",P20="Non-Lead", I20="Non-Lead - Copper",K20="Before 1989")),
(AND('[1]PWS Information'!$E$10="CWS",T20="Single Family Residence",R20="Yes",P20="Non-Lead", M20="Non-Lead - Copper",N20="Before 1989")))),"Tier 4",
IF((OR((AND('[1]PWS Information'!$E$10="NTNC",P20="Non-Lead")),
(AND('[1]PWS Information'!$E$10="CWS",P20="Non-Lead",R20="")),
(AND('[1]PWS Information'!$E$10="CWS",P20="Non-Lead",R20="No")),
(AND('[1]PWS Information'!$E$10="CWS",P20="Non-Lead",R20="Don't Know")),
(AND('[1]PWS Information'!$E$10="CWS",P20="Non-Lead", I20="Non-Lead - Copper", R20="Yes", K20="Between 1989 and 2014")),
(AND('[1]PWS Information'!$E$10="CWS",P20="Non-Lead", I20="Non-Lead - Copper", R20="Yes", K20="After 2014")),
(AND('[1]PWS Information'!$E$10="CWS",P20="Non-Lead", I20="Non-Lead - Copper", R20="Yes", K20="Unknown")),
(AND('[1]PWS Information'!$E$10="CWS",P20="Non-Lead", M20="Non-Lead - Copper", R20="Yes", N20="Between 1989 and 2014")),
(AND('[1]PWS Information'!$E$10="CWS",P20="Non-Lead", M20="Non-Lead - Copper", R20="Yes", N20="After 2014")),
(AND('[1]PWS Information'!$E$10="CWS",P20="Non-Lead", M20="Non-Lead - Copper", R20="Yes", N20="Unknown")),
(AND('[1]PWS Information'!$E$10="CWS",P20="Unknown")),
(AND('[1]PWS Information'!$E$10="NTNC",P20="Unknown")))),"Tier 5",
"")))))</f>
        <v/>
      </c>
      <c r="Y20" s="15"/>
      <c r="Z20" s="15"/>
    </row>
    <row r="21" spans="1:26" ht="30" x14ac:dyDescent="0.25">
      <c r="A21" s="31">
        <v>124</v>
      </c>
      <c r="B21" s="32">
        <v>5701</v>
      </c>
      <c r="C21" s="33" t="s">
        <v>68</v>
      </c>
      <c r="D21" s="41" t="s">
        <v>98</v>
      </c>
      <c r="E21" s="41">
        <v>78724</v>
      </c>
      <c r="F21" s="18"/>
      <c r="G21" s="19"/>
      <c r="H21" s="20"/>
      <c r="I21" s="21" t="s">
        <v>55</v>
      </c>
      <c r="J21" s="22" t="s">
        <v>38</v>
      </c>
      <c r="K21" s="22" t="s">
        <v>41</v>
      </c>
      <c r="L21" s="25"/>
      <c r="M21" s="21" t="s">
        <v>55</v>
      </c>
      <c r="N21" s="22" t="s">
        <v>41</v>
      </c>
      <c r="O21" s="25"/>
      <c r="P21" s="26"/>
      <c r="Q21" s="15"/>
      <c r="R21" s="15"/>
      <c r="S21" s="15"/>
      <c r="T21" s="27"/>
      <c r="U21" s="27"/>
      <c r="V21" s="27"/>
      <c r="W21" s="27"/>
      <c r="X21" s="28" t="str">
        <f>IF((OR((AND('[1]PWS Information'!$E$10="CWS",T21="Single Family Residence",P21="Lead")),
(AND('[1]PWS Information'!$E$10="CWS",T21="Multiple Family Residence",'[1]PWS Information'!$E$11="Yes",P21="Lead")),
(AND('[1]PWS Information'!$E$10="NTNC",P21="Lead")))),"Tier 1",
IF((OR((AND('[1]PWS Information'!$E$10="CWS",T21="Multiple Family Residence",'[1]PWS Information'!$E$11="No",P21="Lead")),
(AND('[1]PWS Information'!$E$10="CWS",T21="Other",P21="Lead")),
(AND('[1]PWS Information'!$E$10="CWS",T21="Building",P21="Lead")))),"Tier 2",
IF((OR((AND('[1]PWS Information'!$E$10="CWS",T21="Single Family Residence",P21="Galvanized Requiring Replacement")),
(AND('[1]PWS Information'!$E$10="CWS",T21="Single Family Residence",P21="Galvanized Requiring Replacement",Q21="Yes")),
(AND('[1]PWS Information'!$E$10="NTNC",P21="Galvanized Requiring Replacement")),
(AND('[1]PWS Information'!$E$10="NTNC",T21="Single Family Residence",Q21="Yes")))),"Tier 3",
IF((OR((AND('[1]PWS Information'!$E$10="CWS",T21="Single Family Residence",R21="Yes",P21="Non-Lead", I21="Non-Lead - Copper",K21="Before 1989")),
(AND('[1]PWS Information'!$E$10="CWS",T21="Single Family Residence",R21="Yes",P21="Non-Lead", M21="Non-Lead - Copper",N21="Before 1989")))),"Tier 4",
IF((OR((AND('[1]PWS Information'!$E$10="NTNC",P21="Non-Lead")),
(AND('[1]PWS Information'!$E$10="CWS",P21="Non-Lead",R21="")),
(AND('[1]PWS Information'!$E$10="CWS",P21="Non-Lead",R21="No")),
(AND('[1]PWS Information'!$E$10="CWS",P21="Non-Lead",R21="Don't Know")),
(AND('[1]PWS Information'!$E$10="CWS",P21="Non-Lead", I21="Non-Lead - Copper", R21="Yes", K21="Between 1989 and 2014")),
(AND('[1]PWS Information'!$E$10="CWS",P21="Non-Lead", I21="Non-Lead - Copper", R21="Yes", K21="After 2014")),
(AND('[1]PWS Information'!$E$10="CWS",P21="Non-Lead", I21="Non-Lead - Copper", R21="Yes", K21="Unknown")),
(AND('[1]PWS Information'!$E$10="CWS",P21="Non-Lead", M21="Non-Lead - Copper", R21="Yes", N21="Between 1989 and 2014")),
(AND('[1]PWS Information'!$E$10="CWS",P21="Non-Lead", M21="Non-Lead - Copper", R21="Yes", N21="After 2014")),
(AND('[1]PWS Information'!$E$10="CWS",P21="Non-Lead", M21="Non-Lead - Copper", R21="Yes", N21="Unknown")),
(AND('[1]PWS Information'!$E$10="CWS",P21="Unknown")),
(AND('[1]PWS Information'!$E$10="NTNC",P21="Unknown")))),"Tier 5",
"")))))</f>
        <v/>
      </c>
      <c r="Y21" s="15"/>
      <c r="Z21" s="15"/>
    </row>
    <row r="22" spans="1:26" ht="30" x14ac:dyDescent="0.25">
      <c r="A22" s="31">
        <v>125</v>
      </c>
      <c r="B22" s="32">
        <v>5703</v>
      </c>
      <c r="C22" s="33" t="s">
        <v>68</v>
      </c>
      <c r="D22" s="41" t="s">
        <v>98</v>
      </c>
      <c r="E22" s="41">
        <v>78724</v>
      </c>
      <c r="F22" s="18"/>
      <c r="G22" s="19"/>
      <c r="H22" s="20"/>
      <c r="I22" s="21" t="s">
        <v>55</v>
      </c>
      <c r="J22" s="22" t="s">
        <v>38</v>
      </c>
      <c r="K22" s="22" t="s">
        <v>41</v>
      </c>
      <c r="L22" s="25"/>
      <c r="M22" s="21" t="s">
        <v>55</v>
      </c>
      <c r="N22" s="22" t="s">
        <v>41</v>
      </c>
      <c r="O22" s="25"/>
      <c r="P22" s="26"/>
      <c r="Q22" s="15"/>
      <c r="R22" s="15"/>
      <c r="S22" s="15"/>
      <c r="T22" s="27"/>
      <c r="U22" s="27"/>
      <c r="V22" s="27"/>
      <c r="W22" s="27"/>
      <c r="X22" s="28" t="str">
        <f>IF((OR((AND('[1]PWS Information'!$E$10="CWS",T22="Single Family Residence",P22="Lead")),
(AND('[1]PWS Information'!$E$10="CWS",T22="Multiple Family Residence",'[1]PWS Information'!$E$11="Yes",P22="Lead")),
(AND('[1]PWS Information'!$E$10="NTNC",P22="Lead")))),"Tier 1",
IF((OR((AND('[1]PWS Information'!$E$10="CWS",T22="Multiple Family Residence",'[1]PWS Information'!$E$11="No",P22="Lead")),
(AND('[1]PWS Information'!$E$10="CWS",T22="Other",P22="Lead")),
(AND('[1]PWS Information'!$E$10="CWS",T22="Building",P22="Lead")))),"Tier 2",
IF((OR((AND('[1]PWS Information'!$E$10="CWS",T22="Single Family Residence",P22="Galvanized Requiring Replacement")),
(AND('[1]PWS Information'!$E$10="CWS",T22="Single Family Residence",P22="Galvanized Requiring Replacement",Q22="Yes")),
(AND('[1]PWS Information'!$E$10="NTNC",P22="Galvanized Requiring Replacement")),
(AND('[1]PWS Information'!$E$10="NTNC",T22="Single Family Residence",Q22="Yes")))),"Tier 3",
IF((OR((AND('[1]PWS Information'!$E$10="CWS",T22="Single Family Residence",R22="Yes",P22="Non-Lead", I22="Non-Lead - Copper",K22="Before 1989")),
(AND('[1]PWS Information'!$E$10="CWS",T22="Single Family Residence",R22="Yes",P22="Non-Lead", M22="Non-Lead - Copper",N22="Before 1989")))),"Tier 4",
IF((OR((AND('[1]PWS Information'!$E$10="NTNC",P22="Non-Lead")),
(AND('[1]PWS Information'!$E$10="CWS",P22="Non-Lead",R22="")),
(AND('[1]PWS Information'!$E$10="CWS",P22="Non-Lead",R22="No")),
(AND('[1]PWS Information'!$E$10="CWS",P22="Non-Lead",R22="Don't Know")),
(AND('[1]PWS Information'!$E$10="CWS",P22="Non-Lead", I22="Non-Lead - Copper", R22="Yes", K22="Between 1989 and 2014")),
(AND('[1]PWS Information'!$E$10="CWS",P22="Non-Lead", I22="Non-Lead - Copper", R22="Yes", K22="After 2014")),
(AND('[1]PWS Information'!$E$10="CWS",P22="Non-Lead", I22="Non-Lead - Copper", R22="Yes", K22="Unknown")),
(AND('[1]PWS Information'!$E$10="CWS",P22="Non-Lead", M22="Non-Lead - Copper", R22="Yes", N22="Between 1989 and 2014")),
(AND('[1]PWS Information'!$E$10="CWS",P22="Non-Lead", M22="Non-Lead - Copper", R22="Yes", N22="After 2014")),
(AND('[1]PWS Information'!$E$10="CWS",P22="Non-Lead", M22="Non-Lead - Copper", R22="Yes", N22="Unknown")),
(AND('[1]PWS Information'!$E$10="CWS",P22="Unknown")),
(AND('[1]PWS Information'!$E$10="NTNC",P22="Unknown")))),"Tier 5",
"")))))</f>
        <v/>
      </c>
      <c r="Y22" s="15"/>
      <c r="Z22" s="15"/>
    </row>
    <row r="23" spans="1:26" ht="30" x14ac:dyDescent="0.25">
      <c r="A23" s="31">
        <v>371</v>
      </c>
      <c r="B23" s="32">
        <v>5706</v>
      </c>
      <c r="C23" s="33" t="s">
        <v>68</v>
      </c>
      <c r="D23" s="41" t="s">
        <v>98</v>
      </c>
      <c r="E23" s="41">
        <v>78724</v>
      </c>
      <c r="F23" s="18"/>
      <c r="G23" s="19"/>
      <c r="H23" s="20"/>
      <c r="I23" s="21" t="s">
        <v>55</v>
      </c>
      <c r="J23" s="22" t="s">
        <v>38</v>
      </c>
      <c r="K23" s="22" t="s">
        <v>41</v>
      </c>
      <c r="L23" s="25"/>
      <c r="M23" s="21" t="s">
        <v>55</v>
      </c>
      <c r="N23" s="22" t="s">
        <v>41</v>
      </c>
      <c r="O23" s="25"/>
      <c r="P23" s="26"/>
      <c r="Q23" s="15"/>
      <c r="R23" s="15"/>
      <c r="S23" s="15"/>
      <c r="T23" s="27"/>
      <c r="U23" s="27"/>
      <c r="V23" s="27"/>
      <c r="W23" s="27"/>
      <c r="X23" s="28" t="str">
        <f>IF((OR((AND('[1]PWS Information'!$E$10="CWS",T23="Single Family Residence",P23="Lead")),
(AND('[1]PWS Information'!$E$10="CWS",T23="Multiple Family Residence",'[1]PWS Information'!$E$11="Yes",P23="Lead")),
(AND('[1]PWS Information'!$E$10="NTNC",P23="Lead")))),"Tier 1",
IF((OR((AND('[1]PWS Information'!$E$10="CWS",T23="Multiple Family Residence",'[1]PWS Information'!$E$11="No",P23="Lead")),
(AND('[1]PWS Information'!$E$10="CWS",T23="Other",P23="Lead")),
(AND('[1]PWS Information'!$E$10="CWS",T23="Building",P23="Lead")))),"Tier 2",
IF((OR((AND('[1]PWS Information'!$E$10="CWS",T23="Single Family Residence",P23="Galvanized Requiring Replacement")),
(AND('[1]PWS Information'!$E$10="CWS",T23="Single Family Residence",P23="Galvanized Requiring Replacement",Q23="Yes")),
(AND('[1]PWS Information'!$E$10="NTNC",P23="Galvanized Requiring Replacement")),
(AND('[1]PWS Information'!$E$10="NTNC",T23="Single Family Residence",Q23="Yes")))),"Tier 3",
IF((OR((AND('[1]PWS Information'!$E$10="CWS",T23="Single Family Residence",R23="Yes",P23="Non-Lead", I23="Non-Lead - Copper",K23="Before 1989")),
(AND('[1]PWS Information'!$E$10="CWS",T23="Single Family Residence",R23="Yes",P23="Non-Lead", M23="Non-Lead - Copper",N23="Before 1989")))),"Tier 4",
IF((OR((AND('[1]PWS Information'!$E$10="NTNC",P23="Non-Lead")),
(AND('[1]PWS Information'!$E$10="CWS",P23="Non-Lead",R23="")),
(AND('[1]PWS Information'!$E$10="CWS",P23="Non-Lead",R23="No")),
(AND('[1]PWS Information'!$E$10="CWS",P23="Non-Lead",R23="Don't Know")),
(AND('[1]PWS Information'!$E$10="CWS",P23="Non-Lead", I23="Non-Lead - Copper", R23="Yes", K23="Between 1989 and 2014")),
(AND('[1]PWS Information'!$E$10="CWS",P23="Non-Lead", I23="Non-Lead - Copper", R23="Yes", K23="After 2014")),
(AND('[1]PWS Information'!$E$10="CWS",P23="Non-Lead", I23="Non-Lead - Copper", R23="Yes", K23="Unknown")),
(AND('[1]PWS Information'!$E$10="CWS",P23="Non-Lead", M23="Non-Lead - Copper", R23="Yes", N23="Between 1989 and 2014")),
(AND('[1]PWS Information'!$E$10="CWS",P23="Non-Lead", M23="Non-Lead - Copper", R23="Yes", N23="After 2014")),
(AND('[1]PWS Information'!$E$10="CWS",P23="Non-Lead", M23="Non-Lead - Copper", R23="Yes", N23="Unknown")),
(AND('[1]PWS Information'!$E$10="CWS",P23="Unknown")),
(AND('[1]PWS Information'!$E$10="NTNC",P23="Unknown")))),"Tier 5",
"")))))</f>
        <v/>
      </c>
      <c r="Y23" s="15"/>
      <c r="Z23" s="15"/>
    </row>
    <row r="24" spans="1:26" ht="30" x14ac:dyDescent="0.25">
      <c r="A24" s="31">
        <v>127</v>
      </c>
      <c r="B24" s="32">
        <v>5705</v>
      </c>
      <c r="C24" s="33" t="s">
        <v>68</v>
      </c>
      <c r="D24" s="41" t="s">
        <v>98</v>
      </c>
      <c r="E24" s="41">
        <v>78724</v>
      </c>
      <c r="F24" s="18"/>
      <c r="G24" s="19"/>
      <c r="H24" s="20"/>
      <c r="I24" s="21" t="s">
        <v>55</v>
      </c>
      <c r="J24" s="22" t="s">
        <v>38</v>
      </c>
      <c r="K24" s="22" t="s">
        <v>41</v>
      </c>
      <c r="L24" s="25"/>
      <c r="M24" s="21" t="s">
        <v>55</v>
      </c>
      <c r="N24" s="22" t="s">
        <v>41</v>
      </c>
      <c r="O24" s="25"/>
      <c r="P24" s="26"/>
      <c r="Q24" s="15"/>
      <c r="R24" s="15"/>
      <c r="S24" s="15"/>
      <c r="T24" s="27"/>
      <c r="U24" s="27"/>
      <c r="V24" s="27"/>
      <c r="W24" s="27"/>
      <c r="X24" s="28" t="str">
        <f>IF((OR((AND('[1]PWS Information'!$E$10="CWS",T24="Single Family Residence",P24="Lead")),
(AND('[1]PWS Information'!$E$10="CWS",T24="Multiple Family Residence",'[1]PWS Information'!$E$11="Yes",P24="Lead")),
(AND('[1]PWS Information'!$E$10="NTNC",P24="Lead")))),"Tier 1",
IF((OR((AND('[1]PWS Information'!$E$10="CWS",T24="Multiple Family Residence",'[1]PWS Information'!$E$11="No",P24="Lead")),
(AND('[1]PWS Information'!$E$10="CWS",T24="Other",P24="Lead")),
(AND('[1]PWS Information'!$E$10="CWS",T24="Building",P24="Lead")))),"Tier 2",
IF((OR((AND('[1]PWS Information'!$E$10="CWS",T24="Single Family Residence",P24="Galvanized Requiring Replacement")),
(AND('[1]PWS Information'!$E$10="CWS",T24="Single Family Residence",P24="Galvanized Requiring Replacement",Q24="Yes")),
(AND('[1]PWS Information'!$E$10="NTNC",P24="Galvanized Requiring Replacement")),
(AND('[1]PWS Information'!$E$10="NTNC",T24="Single Family Residence",Q24="Yes")))),"Tier 3",
IF((OR((AND('[1]PWS Information'!$E$10="CWS",T24="Single Family Residence",R24="Yes",P24="Non-Lead", I24="Non-Lead - Copper",K24="Before 1989")),
(AND('[1]PWS Information'!$E$10="CWS",T24="Single Family Residence",R24="Yes",P24="Non-Lead", M24="Non-Lead - Copper",N24="Before 1989")))),"Tier 4",
IF((OR((AND('[1]PWS Information'!$E$10="NTNC",P24="Non-Lead")),
(AND('[1]PWS Information'!$E$10="CWS",P24="Non-Lead",R24="")),
(AND('[1]PWS Information'!$E$10="CWS",P24="Non-Lead",R24="No")),
(AND('[1]PWS Information'!$E$10="CWS",P24="Non-Lead",R24="Don't Know")),
(AND('[1]PWS Information'!$E$10="CWS",P24="Non-Lead", I24="Non-Lead - Copper", R24="Yes", K24="Between 1989 and 2014")),
(AND('[1]PWS Information'!$E$10="CWS",P24="Non-Lead", I24="Non-Lead - Copper", R24="Yes", K24="After 2014")),
(AND('[1]PWS Information'!$E$10="CWS",P24="Non-Lead", I24="Non-Lead - Copper", R24="Yes", K24="Unknown")),
(AND('[1]PWS Information'!$E$10="CWS",P24="Non-Lead", M24="Non-Lead - Copper", R24="Yes", N24="Between 1989 and 2014")),
(AND('[1]PWS Information'!$E$10="CWS",P24="Non-Lead", M24="Non-Lead - Copper", R24="Yes", N24="After 2014")),
(AND('[1]PWS Information'!$E$10="CWS",P24="Non-Lead", M24="Non-Lead - Copper", R24="Yes", N24="Unknown")),
(AND('[1]PWS Information'!$E$10="CWS",P24="Unknown")),
(AND('[1]PWS Information'!$E$10="NTNC",P24="Unknown")))),"Tier 5",
"")))))</f>
        <v/>
      </c>
      <c r="Y24" s="15"/>
      <c r="Z24" s="15"/>
    </row>
    <row r="25" spans="1:26" ht="30" x14ac:dyDescent="0.25">
      <c r="A25" s="31">
        <v>129</v>
      </c>
      <c r="B25" s="32">
        <v>5707</v>
      </c>
      <c r="C25" s="33" t="s">
        <v>68</v>
      </c>
      <c r="D25" s="41" t="s">
        <v>98</v>
      </c>
      <c r="E25" s="41">
        <v>78724</v>
      </c>
      <c r="F25" s="18"/>
      <c r="G25" s="19"/>
      <c r="H25" s="20"/>
      <c r="I25" s="21" t="s">
        <v>55</v>
      </c>
      <c r="J25" s="22" t="s">
        <v>38</v>
      </c>
      <c r="K25" s="22" t="s">
        <v>41</v>
      </c>
      <c r="L25" s="25"/>
      <c r="M25" s="21" t="s">
        <v>55</v>
      </c>
      <c r="N25" s="22" t="s">
        <v>41</v>
      </c>
      <c r="O25" s="25"/>
      <c r="P25" s="26"/>
      <c r="Q25" s="15"/>
      <c r="R25" s="15"/>
      <c r="S25" s="15"/>
      <c r="T25" s="27"/>
      <c r="U25" s="27"/>
      <c r="V25" s="27"/>
      <c r="W25" s="27"/>
      <c r="X25" s="28" t="str">
        <f>IF((OR((AND('[1]PWS Information'!$E$10="CWS",T25="Single Family Residence",P25="Lead")),
(AND('[1]PWS Information'!$E$10="CWS",T25="Multiple Family Residence",'[1]PWS Information'!$E$11="Yes",P25="Lead")),
(AND('[1]PWS Information'!$E$10="NTNC",P25="Lead")))),"Tier 1",
IF((OR((AND('[1]PWS Information'!$E$10="CWS",T25="Multiple Family Residence",'[1]PWS Information'!$E$11="No",P25="Lead")),
(AND('[1]PWS Information'!$E$10="CWS",T25="Other",P25="Lead")),
(AND('[1]PWS Information'!$E$10="CWS",T25="Building",P25="Lead")))),"Tier 2",
IF((OR((AND('[1]PWS Information'!$E$10="CWS",T25="Single Family Residence",P25="Galvanized Requiring Replacement")),
(AND('[1]PWS Information'!$E$10="CWS",T25="Single Family Residence",P25="Galvanized Requiring Replacement",Q25="Yes")),
(AND('[1]PWS Information'!$E$10="NTNC",P25="Galvanized Requiring Replacement")),
(AND('[1]PWS Information'!$E$10="NTNC",T25="Single Family Residence",Q25="Yes")))),"Tier 3",
IF((OR((AND('[1]PWS Information'!$E$10="CWS",T25="Single Family Residence",R25="Yes",P25="Non-Lead", I25="Non-Lead - Copper",K25="Before 1989")),
(AND('[1]PWS Information'!$E$10="CWS",T25="Single Family Residence",R25="Yes",P25="Non-Lead", M25="Non-Lead - Copper",N25="Before 1989")))),"Tier 4",
IF((OR((AND('[1]PWS Information'!$E$10="NTNC",P25="Non-Lead")),
(AND('[1]PWS Information'!$E$10="CWS",P25="Non-Lead",R25="")),
(AND('[1]PWS Information'!$E$10="CWS",P25="Non-Lead",R25="No")),
(AND('[1]PWS Information'!$E$10="CWS",P25="Non-Lead",R25="Don't Know")),
(AND('[1]PWS Information'!$E$10="CWS",P25="Non-Lead", I25="Non-Lead - Copper", R25="Yes", K25="Between 1989 and 2014")),
(AND('[1]PWS Information'!$E$10="CWS",P25="Non-Lead", I25="Non-Lead - Copper", R25="Yes", K25="After 2014")),
(AND('[1]PWS Information'!$E$10="CWS",P25="Non-Lead", I25="Non-Lead - Copper", R25="Yes", K25="Unknown")),
(AND('[1]PWS Information'!$E$10="CWS",P25="Non-Lead", M25="Non-Lead - Copper", R25="Yes", N25="Between 1989 and 2014")),
(AND('[1]PWS Information'!$E$10="CWS",P25="Non-Lead", M25="Non-Lead - Copper", R25="Yes", N25="After 2014")),
(AND('[1]PWS Information'!$E$10="CWS",P25="Non-Lead", M25="Non-Lead - Copper", R25="Yes", N25="Unknown")),
(AND('[1]PWS Information'!$E$10="CWS",P25="Unknown")),
(AND('[1]PWS Information'!$E$10="NTNC",P25="Unknown")))),"Tier 5",
"")))))</f>
        <v/>
      </c>
      <c r="Y25" s="15"/>
      <c r="Z25" s="15"/>
    </row>
    <row r="26" spans="1:26" ht="30" x14ac:dyDescent="0.25">
      <c r="A26" s="31">
        <v>370</v>
      </c>
      <c r="B26" s="32">
        <v>5708</v>
      </c>
      <c r="C26" s="33" t="s">
        <v>68</v>
      </c>
      <c r="D26" s="41" t="s">
        <v>98</v>
      </c>
      <c r="E26" s="41">
        <v>78724</v>
      </c>
      <c r="F26" s="18"/>
      <c r="G26" s="19"/>
      <c r="H26" s="20"/>
      <c r="I26" s="21" t="s">
        <v>55</v>
      </c>
      <c r="J26" s="22" t="s">
        <v>38</v>
      </c>
      <c r="K26" s="22" t="s">
        <v>41</v>
      </c>
      <c r="L26" s="25"/>
      <c r="M26" s="21" t="s">
        <v>55</v>
      </c>
      <c r="N26" s="22" t="s">
        <v>41</v>
      </c>
      <c r="O26" s="25"/>
      <c r="P26" s="26"/>
      <c r="Q26" s="15"/>
      <c r="R26" s="15"/>
      <c r="S26" s="15"/>
      <c r="T26" s="27"/>
      <c r="U26" s="27"/>
      <c r="V26" s="27"/>
      <c r="W26" s="27"/>
      <c r="X26" s="28" t="str">
        <f>IF((OR((AND('[1]PWS Information'!$E$10="CWS",T26="Single Family Residence",P26="Lead")),
(AND('[1]PWS Information'!$E$10="CWS",T26="Multiple Family Residence",'[1]PWS Information'!$E$11="Yes",P26="Lead")),
(AND('[1]PWS Information'!$E$10="NTNC",P26="Lead")))),"Tier 1",
IF((OR((AND('[1]PWS Information'!$E$10="CWS",T26="Multiple Family Residence",'[1]PWS Information'!$E$11="No",P26="Lead")),
(AND('[1]PWS Information'!$E$10="CWS",T26="Other",P26="Lead")),
(AND('[1]PWS Information'!$E$10="CWS",T26="Building",P26="Lead")))),"Tier 2",
IF((OR((AND('[1]PWS Information'!$E$10="CWS",T26="Single Family Residence",P26="Galvanized Requiring Replacement")),
(AND('[1]PWS Information'!$E$10="CWS",T26="Single Family Residence",P26="Galvanized Requiring Replacement",Q26="Yes")),
(AND('[1]PWS Information'!$E$10="NTNC",P26="Galvanized Requiring Replacement")),
(AND('[1]PWS Information'!$E$10="NTNC",T26="Single Family Residence",Q26="Yes")))),"Tier 3",
IF((OR((AND('[1]PWS Information'!$E$10="CWS",T26="Single Family Residence",R26="Yes",P26="Non-Lead", I26="Non-Lead - Copper",K26="Before 1989")),
(AND('[1]PWS Information'!$E$10="CWS",T26="Single Family Residence",R26="Yes",P26="Non-Lead", M26="Non-Lead - Copper",N26="Before 1989")))),"Tier 4",
IF((OR((AND('[1]PWS Information'!$E$10="NTNC",P26="Non-Lead")),
(AND('[1]PWS Information'!$E$10="CWS",P26="Non-Lead",R26="")),
(AND('[1]PWS Information'!$E$10="CWS",P26="Non-Lead",R26="No")),
(AND('[1]PWS Information'!$E$10="CWS",P26="Non-Lead",R26="Don't Know")),
(AND('[1]PWS Information'!$E$10="CWS",P26="Non-Lead", I26="Non-Lead - Copper", R26="Yes", K26="Between 1989 and 2014")),
(AND('[1]PWS Information'!$E$10="CWS",P26="Non-Lead", I26="Non-Lead - Copper", R26="Yes", K26="After 2014")),
(AND('[1]PWS Information'!$E$10="CWS",P26="Non-Lead", I26="Non-Lead - Copper", R26="Yes", K26="Unknown")),
(AND('[1]PWS Information'!$E$10="CWS",P26="Non-Lead", M26="Non-Lead - Copper", R26="Yes", N26="Between 1989 and 2014")),
(AND('[1]PWS Information'!$E$10="CWS",P26="Non-Lead", M26="Non-Lead - Copper", R26="Yes", N26="After 2014")),
(AND('[1]PWS Information'!$E$10="CWS",P26="Non-Lead", M26="Non-Lead - Copper", R26="Yes", N26="Unknown")),
(AND('[1]PWS Information'!$E$10="CWS",P26="Unknown")),
(AND('[1]PWS Information'!$E$10="NTNC",P26="Unknown")))),"Tier 5",
"")))))</f>
        <v/>
      </c>
      <c r="Y26" s="15"/>
      <c r="Z26" s="15"/>
    </row>
    <row r="27" spans="1:26" ht="30" x14ac:dyDescent="0.25">
      <c r="A27" s="31">
        <v>130</v>
      </c>
      <c r="B27" s="32">
        <v>5709</v>
      </c>
      <c r="C27" s="33" t="s">
        <v>68</v>
      </c>
      <c r="D27" s="41" t="s">
        <v>98</v>
      </c>
      <c r="E27" s="41">
        <v>78724</v>
      </c>
      <c r="F27" s="18"/>
      <c r="G27" s="19"/>
      <c r="H27" s="20"/>
      <c r="I27" s="21" t="s">
        <v>55</v>
      </c>
      <c r="J27" s="22" t="s">
        <v>38</v>
      </c>
      <c r="K27" s="22" t="s">
        <v>41</v>
      </c>
      <c r="L27" s="25"/>
      <c r="M27" s="21" t="s">
        <v>55</v>
      </c>
      <c r="N27" s="22" t="s">
        <v>41</v>
      </c>
      <c r="O27" s="25"/>
      <c r="P27" s="26"/>
      <c r="Q27" s="15"/>
      <c r="R27" s="15"/>
      <c r="S27" s="15"/>
      <c r="T27" s="27"/>
      <c r="U27" s="27"/>
      <c r="V27" s="27"/>
      <c r="W27" s="27"/>
      <c r="X27" s="28" t="str">
        <f>IF((OR((AND('[1]PWS Information'!$E$10="CWS",T27="Single Family Residence",P27="Lead")),
(AND('[1]PWS Information'!$E$10="CWS",T27="Multiple Family Residence",'[1]PWS Information'!$E$11="Yes",P27="Lead")),
(AND('[1]PWS Information'!$E$10="NTNC",P27="Lead")))),"Tier 1",
IF((OR((AND('[1]PWS Information'!$E$10="CWS",T27="Multiple Family Residence",'[1]PWS Information'!$E$11="No",P27="Lead")),
(AND('[1]PWS Information'!$E$10="CWS",T27="Other",P27="Lead")),
(AND('[1]PWS Information'!$E$10="CWS",T27="Building",P27="Lead")))),"Tier 2",
IF((OR((AND('[1]PWS Information'!$E$10="CWS",T27="Single Family Residence",P27="Galvanized Requiring Replacement")),
(AND('[1]PWS Information'!$E$10="CWS",T27="Single Family Residence",P27="Galvanized Requiring Replacement",Q27="Yes")),
(AND('[1]PWS Information'!$E$10="NTNC",P27="Galvanized Requiring Replacement")),
(AND('[1]PWS Information'!$E$10="NTNC",T27="Single Family Residence",Q27="Yes")))),"Tier 3",
IF((OR((AND('[1]PWS Information'!$E$10="CWS",T27="Single Family Residence",R27="Yes",P27="Non-Lead", I27="Non-Lead - Copper",K27="Before 1989")),
(AND('[1]PWS Information'!$E$10="CWS",T27="Single Family Residence",R27="Yes",P27="Non-Lead", M27="Non-Lead - Copper",N27="Before 1989")))),"Tier 4",
IF((OR((AND('[1]PWS Information'!$E$10="NTNC",P27="Non-Lead")),
(AND('[1]PWS Information'!$E$10="CWS",P27="Non-Lead",R27="")),
(AND('[1]PWS Information'!$E$10="CWS",P27="Non-Lead",R27="No")),
(AND('[1]PWS Information'!$E$10="CWS",P27="Non-Lead",R27="Don't Know")),
(AND('[1]PWS Information'!$E$10="CWS",P27="Non-Lead", I27="Non-Lead - Copper", R27="Yes", K27="Between 1989 and 2014")),
(AND('[1]PWS Information'!$E$10="CWS",P27="Non-Lead", I27="Non-Lead - Copper", R27="Yes", K27="After 2014")),
(AND('[1]PWS Information'!$E$10="CWS",P27="Non-Lead", I27="Non-Lead - Copper", R27="Yes", K27="Unknown")),
(AND('[1]PWS Information'!$E$10="CWS",P27="Non-Lead", M27="Non-Lead - Copper", R27="Yes", N27="Between 1989 and 2014")),
(AND('[1]PWS Information'!$E$10="CWS",P27="Non-Lead", M27="Non-Lead - Copper", R27="Yes", N27="After 2014")),
(AND('[1]PWS Information'!$E$10="CWS",P27="Non-Lead", M27="Non-Lead - Copper", R27="Yes", N27="Unknown")),
(AND('[1]PWS Information'!$E$10="CWS",P27="Unknown")),
(AND('[1]PWS Information'!$E$10="NTNC",P27="Unknown")))),"Tier 5",
"")))))</f>
        <v/>
      </c>
      <c r="Y27" s="27"/>
      <c r="Z27" s="15"/>
    </row>
    <row r="28" spans="1:26" x14ac:dyDescent="0.25">
      <c r="A28" s="31">
        <v>316</v>
      </c>
      <c r="B28" s="32">
        <v>5710</v>
      </c>
      <c r="C28" s="33" t="s">
        <v>68</v>
      </c>
      <c r="D28" s="41" t="s">
        <v>98</v>
      </c>
      <c r="E28" s="41">
        <v>78724</v>
      </c>
      <c r="F28" s="18"/>
      <c r="G28" s="19"/>
      <c r="H28" s="20"/>
      <c r="I28" s="21" t="s">
        <v>55</v>
      </c>
      <c r="J28" s="22" t="s">
        <v>38</v>
      </c>
      <c r="K28" s="22" t="s">
        <v>42</v>
      </c>
      <c r="L28" s="25"/>
      <c r="M28" s="21" t="s">
        <v>55</v>
      </c>
      <c r="N28" s="22" t="s">
        <v>42</v>
      </c>
      <c r="O28" s="25"/>
      <c r="P28" s="26"/>
      <c r="Q28" s="15"/>
      <c r="R28" s="15"/>
      <c r="S28" s="15"/>
      <c r="T28" s="27"/>
      <c r="U28" s="27"/>
      <c r="V28" s="27"/>
      <c r="W28" s="27"/>
      <c r="X28" s="28" t="str">
        <f>IF((OR((AND('[1]PWS Information'!$E$10="CWS",T28="Single Family Residence",P28="Lead")),
(AND('[1]PWS Information'!$E$10="CWS",T28="Multiple Family Residence",'[1]PWS Information'!$E$11="Yes",P28="Lead")),
(AND('[1]PWS Information'!$E$10="NTNC",P28="Lead")))),"Tier 1",
IF((OR((AND('[1]PWS Information'!$E$10="CWS",T28="Multiple Family Residence",'[1]PWS Information'!$E$11="No",P28="Lead")),
(AND('[1]PWS Information'!$E$10="CWS",T28="Other",P28="Lead")),
(AND('[1]PWS Information'!$E$10="CWS",T28="Building",P28="Lead")))),"Tier 2",
IF((OR((AND('[1]PWS Information'!$E$10="CWS",T28="Single Family Residence",P28="Galvanized Requiring Replacement")),
(AND('[1]PWS Information'!$E$10="CWS",T28="Single Family Residence",P28="Galvanized Requiring Replacement",Q28="Yes")),
(AND('[1]PWS Information'!$E$10="NTNC",P28="Galvanized Requiring Replacement")),
(AND('[1]PWS Information'!$E$10="NTNC",T28="Single Family Residence",Q28="Yes")))),"Tier 3",
IF((OR((AND('[1]PWS Information'!$E$10="CWS",T28="Single Family Residence",R28="Yes",P28="Non-Lead", I28="Non-Lead - Copper",K28="Before 1989")),
(AND('[1]PWS Information'!$E$10="CWS",T28="Single Family Residence",R28="Yes",P28="Non-Lead", M28="Non-Lead - Copper",N28="Before 1989")))),"Tier 4",
IF((OR((AND('[1]PWS Information'!$E$10="NTNC",P28="Non-Lead")),
(AND('[1]PWS Information'!$E$10="CWS",P28="Non-Lead",R28="")),
(AND('[1]PWS Information'!$E$10="CWS",P28="Non-Lead",R28="No")),
(AND('[1]PWS Information'!$E$10="CWS",P28="Non-Lead",R28="Don't Know")),
(AND('[1]PWS Information'!$E$10="CWS",P28="Non-Lead", I28="Non-Lead - Copper", R28="Yes", K28="Between 1989 and 2014")),
(AND('[1]PWS Information'!$E$10="CWS",P28="Non-Lead", I28="Non-Lead - Copper", R28="Yes", K28="After 2014")),
(AND('[1]PWS Information'!$E$10="CWS",P28="Non-Lead", I28="Non-Lead - Copper", R28="Yes", K28="Unknown")),
(AND('[1]PWS Information'!$E$10="CWS",P28="Non-Lead", M28="Non-Lead - Copper", R28="Yes", N28="Between 1989 and 2014")),
(AND('[1]PWS Information'!$E$10="CWS",P28="Non-Lead", M28="Non-Lead - Copper", R28="Yes", N28="After 2014")),
(AND('[1]PWS Information'!$E$10="CWS",P28="Non-Lead", M28="Non-Lead - Copper", R28="Yes", N28="Unknown")),
(AND('[1]PWS Information'!$E$10="CWS",P28="Unknown")),
(AND('[1]PWS Information'!$E$10="NTNC",P28="Unknown")))),"Tier 5",
"")))))</f>
        <v/>
      </c>
      <c r="Y28" s="27"/>
      <c r="Z28" s="15"/>
    </row>
    <row r="29" spans="1:26" ht="30" x14ac:dyDescent="0.25">
      <c r="A29" s="31">
        <v>131</v>
      </c>
      <c r="B29" s="32">
        <v>5711</v>
      </c>
      <c r="C29" s="33" t="s">
        <v>68</v>
      </c>
      <c r="D29" s="41" t="s">
        <v>98</v>
      </c>
      <c r="E29" s="41">
        <v>78724</v>
      </c>
      <c r="F29" s="18"/>
      <c r="G29" s="19"/>
      <c r="H29" s="20"/>
      <c r="I29" s="21" t="s">
        <v>55</v>
      </c>
      <c r="J29" s="22" t="s">
        <v>38</v>
      </c>
      <c r="K29" s="22" t="s">
        <v>41</v>
      </c>
      <c r="L29" s="25"/>
      <c r="M29" s="21" t="s">
        <v>55</v>
      </c>
      <c r="N29" s="22" t="s">
        <v>41</v>
      </c>
      <c r="O29" s="25"/>
      <c r="P29" s="26"/>
      <c r="Q29" s="15"/>
      <c r="R29" s="15"/>
      <c r="S29" s="15"/>
      <c r="T29" s="27"/>
      <c r="U29" s="27"/>
      <c r="V29" s="27"/>
      <c r="W29" s="27"/>
      <c r="X29" s="28" t="str">
        <f>IF((OR((AND('[1]PWS Information'!$E$10="CWS",T29="Single Family Residence",P29="Lead")),
(AND('[1]PWS Information'!$E$10="CWS",T29="Multiple Family Residence",'[1]PWS Information'!$E$11="Yes",P29="Lead")),
(AND('[1]PWS Information'!$E$10="NTNC",P29="Lead")))),"Tier 1",
IF((OR((AND('[1]PWS Information'!$E$10="CWS",T29="Multiple Family Residence",'[1]PWS Information'!$E$11="No",P29="Lead")),
(AND('[1]PWS Information'!$E$10="CWS",T29="Other",P29="Lead")),
(AND('[1]PWS Information'!$E$10="CWS",T29="Building",P29="Lead")))),"Tier 2",
IF((OR((AND('[1]PWS Information'!$E$10="CWS",T29="Single Family Residence",P29="Galvanized Requiring Replacement")),
(AND('[1]PWS Information'!$E$10="CWS",T29="Single Family Residence",P29="Galvanized Requiring Replacement",Q29="Yes")),
(AND('[1]PWS Information'!$E$10="NTNC",P29="Galvanized Requiring Replacement")),
(AND('[1]PWS Information'!$E$10="NTNC",T29="Single Family Residence",Q29="Yes")))),"Tier 3",
IF((OR((AND('[1]PWS Information'!$E$10="CWS",T29="Single Family Residence",R29="Yes",P29="Non-Lead", I29="Non-Lead - Copper",K29="Before 1989")),
(AND('[1]PWS Information'!$E$10="CWS",T29="Single Family Residence",R29="Yes",P29="Non-Lead", M29="Non-Lead - Copper",N29="Before 1989")))),"Tier 4",
IF((OR((AND('[1]PWS Information'!$E$10="NTNC",P29="Non-Lead")),
(AND('[1]PWS Information'!$E$10="CWS",P29="Non-Lead",R29="")),
(AND('[1]PWS Information'!$E$10="CWS",P29="Non-Lead",R29="No")),
(AND('[1]PWS Information'!$E$10="CWS",P29="Non-Lead",R29="Don't Know")),
(AND('[1]PWS Information'!$E$10="CWS",P29="Non-Lead", I29="Non-Lead - Copper", R29="Yes", K29="Between 1989 and 2014")),
(AND('[1]PWS Information'!$E$10="CWS",P29="Non-Lead", I29="Non-Lead - Copper", R29="Yes", K29="After 2014")),
(AND('[1]PWS Information'!$E$10="CWS",P29="Non-Lead", I29="Non-Lead - Copper", R29="Yes", K29="Unknown")),
(AND('[1]PWS Information'!$E$10="CWS",P29="Non-Lead", M29="Non-Lead - Copper", R29="Yes", N29="Between 1989 and 2014")),
(AND('[1]PWS Information'!$E$10="CWS",P29="Non-Lead", M29="Non-Lead - Copper", R29="Yes", N29="After 2014")),
(AND('[1]PWS Information'!$E$10="CWS",P29="Non-Lead", M29="Non-Lead - Copper", R29="Yes", N29="Unknown")),
(AND('[1]PWS Information'!$E$10="CWS",P29="Unknown")),
(AND('[1]PWS Information'!$E$10="NTNC",P29="Unknown")))),"Tier 5",
"")))))</f>
        <v/>
      </c>
      <c r="Y29" s="27"/>
      <c r="Z29" s="27"/>
    </row>
    <row r="30" spans="1:26" ht="30" x14ac:dyDescent="0.25">
      <c r="A30" s="31">
        <v>134</v>
      </c>
      <c r="B30" s="32">
        <v>5800</v>
      </c>
      <c r="C30" s="33" t="s">
        <v>68</v>
      </c>
      <c r="D30" s="41" t="s">
        <v>98</v>
      </c>
      <c r="E30" s="41">
        <v>78724</v>
      </c>
      <c r="F30" s="18"/>
      <c r="G30" s="19"/>
      <c r="H30" s="20"/>
      <c r="I30" s="21" t="s">
        <v>55</v>
      </c>
      <c r="J30" s="22" t="s">
        <v>38</v>
      </c>
      <c r="K30" s="22" t="s">
        <v>41</v>
      </c>
      <c r="L30" s="25"/>
      <c r="M30" s="21" t="s">
        <v>55</v>
      </c>
      <c r="N30" s="22" t="s">
        <v>41</v>
      </c>
      <c r="O30" s="25"/>
      <c r="P30" s="26"/>
      <c r="Q30" s="15"/>
      <c r="R30" s="15"/>
      <c r="S30" s="15"/>
      <c r="T30" s="27"/>
      <c r="U30" s="27"/>
      <c r="V30" s="27"/>
      <c r="W30" s="27"/>
      <c r="X30" s="28" t="str">
        <f>IF((OR((AND('[1]PWS Information'!$E$10="CWS",T30="Single Family Residence",P30="Lead")),
(AND('[1]PWS Information'!$E$10="CWS",T30="Multiple Family Residence",'[1]PWS Information'!$E$11="Yes",P30="Lead")),
(AND('[1]PWS Information'!$E$10="NTNC",P30="Lead")))),"Tier 1",
IF((OR((AND('[1]PWS Information'!$E$10="CWS",T30="Multiple Family Residence",'[1]PWS Information'!$E$11="No",P30="Lead")),
(AND('[1]PWS Information'!$E$10="CWS",T30="Other",P30="Lead")),
(AND('[1]PWS Information'!$E$10="CWS",T30="Building",P30="Lead")))),"Tier 2",
IF((OR((AND('[1]PWS Information'!$E$10="CWS",T30="Single Family Residence",P30="Galvanized Requiring Replacement")),
(AND('[1]PWS Information'!$E$10="CWS",T30="Single Family Residence",P30="Galvanized Requiring Replacement",Q30="Yes")),
(AND('[1]PWS Information'!$E$10="NTNC",P30="Galvanized Requiring Replacement")),
(AND('[1]PWS Information'!$E$10="NTNC",T30="Single Family Residence",Q30="Yes")))),"Tier 3",
IF((OR((AND('[1]PWS Information'!$E$10="CWS",T30="Single Family Residence",R30="Yes",P30="Non-Lead", I30="Non-Lead - Copper",K30="Before 1989")),
(AND('[1]PWS Information'!$E$10="CWS",T30="Single Family Residence",R30="Yes",P30="Non-Lead", M30="Non-Lead - Copper",N30="Before 1989")))),"Tier 4",
IF((OR((AND('[1]PWS Information'!$E$10="NTNC",P30="Non-Lead")),
(AND('[1]PWS Information'!$E$10="CWS",P30="Non-Lead",R30="")),
(AND('[1]PWS Information'!$E$10="CWS",P30="Non-Lead",R30="No")),
(AND('[1]PWS Information'!$E$10="CWS",P30="Non-Lead",R30="Don't Know")),
(AND('[1]PWS Information'!$E$10="CWS",P30="Non-Lead", I30="Non-Lead - Copper", R30="Yes", K30="Between 1989 and 2014")),
(AND('[1]PWS Information'!$E$10="CWS",P30="Non-Lead", I30="Non-Lead - Copper", R30="Yes", K30="After 2014")),
(AND('[1]PWS Information'!$E$10="CWS",P30="Non-Lead", I30="Non-Lead - Copper", R30="Yes", K30="Unknown")),
(AND('[1]PWS Information'!$E$10="CWS",P30="Non-Lead", M30="Non-Lead - Copper", R30="Yes", N30="Between 1989 and 2014")),
(AND('[1]PWS Information'!$E$10="CWS",P30="Non-Lead", M30="Non-Lead - Copper", R30="Yes", N30="After 2014")),
(AND('[1]PWS Information'!$E$10="CWS",P30="Non-Lead", M30="Non-Lead - Copper", R30="Yes", N30="Unknown")),
(AND('[1]PWS Information'!$E$10="CWS",P30="Unknown")),
(AND('[1]PWS Information'!$E$10="NTNC",P30="Unknown")))),"Tier 5",
"")))))</f>
        <v/>
      </c>
      <c r="Y30" s="27"/>
      <c r="Z30" s="27"/>
    </row>
    <row r="31" spans="1:26" ht="30" x14ac:dyDescent="0.25">
      <c r="A31" s="31">
        <v>132</v>
      </c>
      <c r="B31" s="32">
        <v>5801</v>
      </c>
      <c r="C31" s="33" t="s">
        <v>68</v>
      </c>
      <c r="D31" s="41" t="s">
        <v>98</v>
      </c>
      <c r="E31" s="41">
        <v>78724</v>
      </c>
      <c r="F31" s="18"/>
      <c r="G31" s="19"/>
      <c r="H31" s="20"/>
      <c r="I31" s="21" t="s">
        <v>55</v>
      </c>
      <c r="J31" s="22" t="s">
        <v>38</v>
      </c>
      <c r="K31" s="22" t="s">
        <v>41</v>
      </c>
      <c r="L31" s="25"/>
      <c r="M31" s="21" t="s">
        <v>55</v>
      </c>
      <c r="N31" s="22" t="s">
        <v>41</v>
      </c>
      <c r="O31" s="25"/>
      <c r="P31" s="26"/>
      <c r="Q31" s="15"/>
      <c r="R31" s="15"/>
      <c r="S31" s="15"/>
      <c r="T31" s="27"/>
      <c r="U31" s="27"/>
      <c r="V31" s="27"/>
      <c r="W31" s="27"/>
      <c r="X31" s="28" t="str">
        <f>IF((OR((AND('[1]PWS Information'!$E$10="CWS",T31="Single Family Residence",P31="Lead")),
(AND('[1]PWS Information'!$E$10="CWS",T31="Multiple Family Residence",'[1]PWS Information'!$E$11="Yes",P31="Lead")),
(AND('[1]PWS Information'!$E$10="NTNC",P31="Lead")))),"Tier 1",
IF((OR((AND('[1]PWS Information'!$E$10="CWS",T31="Multiple Family Residence",'[1]PWS Information'!$E$11="No",P31="Lead")),
(AND('[1]PWS Information'!$E$10="CWS",T31="Other",P31="Lead")),
(AND('[1]PWS Information'!$E$10="CWS",T31="Building",P31="Lead")))),"Tier 2",
IF((OR((AND('[1]PWS Information'!$E$10="CWS",T31="Single Family Residence",P31="Galvanized Requiring Replacement")),
(AND('[1]PWS Information'!$E$10="CWS",T31="Single Family Residence",P31="Galvanized Requiring Replacement",Q31="Yes")),
(AND('[1]PWS Information'!$E$10="NTNC",P31="Galvanized Requiring Replacement")),
(AND('[1]PWS Information'!$E$10="NTNC",T31="Single Family Residence",Q31="Yes")))),"Tier 3",
IF((OR((AND('[1]PWS Information'!$E$10="CWS",T31="Single Family Residence",R31="Yes",P31="Non-Lead", I31="Non-Lead - Copper",K31="Before 1989")),
(AND('[1]PWS Information'!$E$10="CWS",T31="Single Family Residence",R31="Yes",P31="Non-Lead", M31="Non-Lead - Copper",N31="Before 1989")))),"Tier 4",
IF((OR((AND('[1]PWS Information'!$E$10="NTNC",P31="Non-Lead")),
(AND('[1]PWS Information'!$E$10="CWS",P31="Non-Lead",R31="")),
(AND('[1]PWS Information'!$E$10="CWS",P31="Non-Lead",R31="No")),
(AND('[1]PWS Information'!$E$10="CWS",P31="Non-Lead",R31="Don't Know")),
(AND('[1]PWS Information'!$E$10="CWS",P31="Non-Lead", I31="Non-Lead - Copper", R31="Yes", K31="Between 1989 and 2014")),
(AND('[1]PWS Information'!$E$10="CWS",P31="Non-Lead", I31="Non-Lead - Copper", R31="Yes", K31="After 2014")),
(AND('[1]PWS Information'!$E$10="CWS",P31="Non-Lead", I31="Non-Lead - Copper", R31="Yes", K31="Unknown")),
(AND('[1]PWS Information'!$E$10="CWS",P31="Non-Lead", M31="Non-Lead - Copper", R31="Yes", N31="Between 1989 and 2014")),
(AND('[1]PWS Information'!$E$10="CWS",P31="Non-Lead", M31="Non-Lead - Copper", R31="Yes", N31="After 2014")),
(AND('[1]PWS Information'!$E$10="CWS",P31="Non-Lead", M31="Non-Lead - Copper", R31="Yes", N31="Unknown")),
(AND('[1]PWS Information'!$E$10="CWS",P31="Unknown")),
(AND('[1]PWS Information'!$E$10="NTNC",P31="Unknown")))),"Tier 5",
"")))))</f>
        <v/>
      </c>
      <c r="Y31" s="27"/>
      <c r="Z31" s="27"/>
    </row>
    <row r="32" spans="1:26" ht="30" x14ac:dyDescent="0.25">
      <c r="A32" s="31">
        <v>133</v>
      </c>
      <c r="B32" s="32">
        <v>5803</v>
      </c>
      <c r="C32" s="33" t="s">
        <v>68</v>
      </c>
      <c r="D32" s="41" t="s">
        <v>98</v>
      </c>
      <c r="E32" s="41">
        <v>78724</v>
      </c>
      <c r="F32" s="18"/>
      <c r="G32" s="19"/>
      <c r="H32" s="20"/>
      <c r="I32" s="21" t="s">
        <v>55</v>
      </c>
      <c r="J32" s="22" t="s">
        <v>38</v>
      </c>
      <c r="K32" s="22" t="s">
        <v>41</v>
      </c>
      <c r="L32" s="25"/>
      <c r="M32" s="21" t="s">
        <v>55</v>
      </c>
      <c r="N32" s="22" t="s">
        <v>41</v>
      </c>
      <c r="O32" s="25"/>
      <c r="P32" s="26"/>
      <c r="Q32" s="15"/>
      <c r="R32" s="15"/>
      <c r="S32" s="15"/>
      <c r="T32" s="27"/>
      <c r="U32" s="27"/>
      <c r="V32" s="27"/>
      <c r="W32" s="27"/>
      <c r="X32" s="28" t="str">
        <f>IF((OR((AND('[1]PWS Information'!$E$10="CWS",T32="Single Family Residence",P32="Lead")),
(AND('[1]PWS Information'!$E$10="CWS",T32="Multiple Family Residence",'[1]PWS Information'!$E$11="Yes",P32="Lead")),
(AND('[1]PWS Information'!$E$10="NTNC",P32="Lead")))),"Tier 1",
IF((OR((AND('[1]PWS Information'!$E$10="CWS",T32="Multiple Family Residence",'[1]PWS Information'!$E$11="No",P32="Lead")),
(AND('[1]PWS Information'!$E$10="CWS",T32="Other",P32="Lead")),
(AND('[1]PWS Information'!$E$10="CWS",T32="Building",P32="Lead")))),"Tier 2",
IF((OR((AND('[1]PWS Information'!$E$10="CWS",T32="Single Family Residence",P32="Galvanized Requiring Replacement")),
(AND('[1]PWS Information'!$E$10="CWS",T32="Single Family Residence",P32="Galvanized Requiring Replacement",Q32="Yes")),
(AND('[1]PWS Information'!$E$10="NTNC",P32="Galvanized Requiring Replacement")),
(AND('[1]PWS Information'!$E$10="NTNC",T32="Single Family Residence",Q32="Yes")))),"Tier 3",
IF((OR((AND('[1]PWS Information'!$E$10="CWS",T32="Single Family Residence",R32="Yes",P32="Non-Lead", I32="Non-Lead - Copper",K32="Before 1989")),
(AND('[1]PWS Information'!$E$10="CWS",T32="Single Family Residence",R32="Yes",P32="Non-Lead", M32="Non-Lead - Copper",N32="Before 1989")))),"Tier 4",
IF((OR((AND('[1]PWS Information'!$E$10="NTNC",P32="Non-Lead")),
(AND('[1]PWS Information'!$E$10="CWS",P32="Non-Lead",R32="")),
(AND('[1]PWS Information'!$E$10="CWS",P32="Non-Lead",R32="No")),
(AND('[1]PWS Information'!$E$10="CWS",P32="Non-Lead",R32="Don't Know")),
(AND('[1]PWS Information'!$E$10="CWS",P32="Non-Lead", I32="Non-Lead - Copper", R32="Yes", K32="Between 1989 and 2014")),
(AND('[1]PWS Information'!$E$10="CWS",P32="Non-Lead", I32="Non-Lead - Copper", R32="Yes", K32="After 2014")),
(AND('[1]PWS Information'!$E$10="CWS",P32="Non-Lead", I32="Non-Lead - Copper", R32="Yes", K32="Unknown")),
(AND('[1]PWS Information'!$E$10="CWS",P32="Non-Lead", M32="Non-Lead - Copper", R32="Yes", N32="Between 1989 and 2014")),
(AND('[1]PWS Information'!$E$10="CWS",P32="Non-Lead", M32="Non-Lead - Copper", R32="Yes", N32="After 2014")),
(AND('[1]PWS Information'!$E$10="CWS",P32="Non-Lead", M32="Non-Lead - Copper", R32="Yes", N32="Unknown")),
(AND('[1]PWS Information'!$E$10="CWS",P32="Unknown")),
(AND('[1]PWS Information'!$E$10="NTNC",P32="Unknown")))),"Tier 5",
"")))))</f>
        <v/>
      </c>
      <c r="Y32" s="27"/>
      <c r="Z32" s="27"/>
    </row>
    <row r="33" spans="1:26" ht="30" x14ac:dyDescent="0.25">
      <c r="A33" s="31">
        <v>327</v>
      </c>
      <c r="B33" s="32">
        <v>5804</v>
      </c>
      <c r="C33" s="33" t="s">
        <v>68</v>
      </c>
      <c r="D33" s="41" t="s">
        <v>98</v>
      </c>
      <c r="E33" s="41">
        <v>78724</v>
      </c>
      <c r="F33" s="18"/>
      <c r="G33" s="19"/>
      <c r="H33" s="20"/>
      <c r="I33" s="21" t="s">
        <v>55</v>
      </c>
      <c r="J33" s="22" t="s">
        <v>38</v>
      </c>
      <c r="K33" s="22" t="s">
        <v>41</v>
      </c>
      <c r="L33" s="25"/>
      <c r="M33" s="21" t="s">
        <v>55</v>
      </c>
      <c r="N33" s="22" t="s">
        <v>41</v>
      </c>
      <c r="O33" s="25"/>
      <c r="P33" s="26"/>
      <c r="Q33" s="15"/>
      <c r="R33" s="15"/>
      <c r="S33" s="15"/>
      <c r="T33" s="27"/>
      <c r="U33" s="27"/>
      <c r="V33" s="27"/>
      <c r="W33" s="27"/>
      <c r="X33" s="28" t="str">
        <f>IF((OR((AND('[1]PWS Information'!$E$10="CWS",T33="Single Family Residence",P33="Lead")),
(AND('[1]PWS Information'!$E$10="CWS",T33="Multiple Family Residence",'[1]PWS Information'!$E$11="Yes",P33="Lead")),
(AND('[1]PWS Information'!$E$10="NTNC",P33="Lead")))),"Tier 1",
IF((OR((AND('[1]PWS Information'!$E$10="CWS",T33="Multiple Family Residence",'[1]PWS Information'!$E$11="No",P33="Lead")),
(AND('[1]PWS Information'!$E$10="CWS",T33="Other",P33="Lead")),
(AND('[1]PWS Information'!$E$10="CWS",T33="Building",P33="Lead")))),"Tier 2",
IF((OR((AND('[1]PWS Information'!$E$10="CWS",T33="Single Family Residence",P33="Galvanized Requiring Replacement")),
(AND('[1]PWS Information'!$E$10="CWS",T33="Single Family Residence",P33="Galvanized Requiring Replacement",Q33="Yes")),
(AND('[1]PWS Information'!$E$10="NTNC",P33="Galvanized Requiring Replacement")),
(AND('[1]PWS Information'!$E$10="NTNC",T33="Single Family Residence",Q33="Yes")))),"Tier 3",
IF((OR((AND('[1]PWS Information'!$E$10="CWS",T33="Single Family Residence",R33="Yes",P33="Non-Lead", I33="Non-Lead - Copper",K33="Before 1989")),
(AND('[1]PWS Information'!$E$10="CWS",T33="Single Family Residence",R33="Yes",P33="Non-Lead", M33="Non-Lead - Copper",N33="Before 1989")))),"Tier 4",
IF((OR((AND('[1]PWS Information'!$E$10="NTNC",P33="Non-Lead")),
(AND('[1]PWS Information'!$E$10="CWS",P33="Non-Lead",R33="")),
(AND('[1]PWS Information'!$E$10="CWS",P33="Non-Lead",R33="No")),
(AND('[1]PWS Information'!$E$10="CWS",P33="Non-Lead",R33="Don't Know")),
(AND('[1]PWS Information'!$E$10="CWS",P33="Non-Lead", I33="Non-Lead - Copper", R33="Yes", K33="Between 1989 and 2014")),
(AND('[1]PWS Information'!$E$10="CWS",P33="Non-Lead", I33="Non-Lead - Copper", R33="Yes", K33="After 2014")),
(AND('[1]PWS Information'!$E$10="CWS",P33="Non-Lead", I33="Non-Lead - Copper", R33="Yes", K33="Unknown")),
(AND('[1]PWS Information'!$E$10="CWS",P33="Non-Lead", M33="Non-Lead - Copper", R33="Yes", N33="Between 1989 and 2014")),
(AND('[1]PWS Information'!$E$10="CWS",P33="Non-Lead", M33="Non-Lead - Copper", R33="Yes", N33="After 2014")),
(AND('[1]PWS Information'!$E$10="CWS",P33="Non-Lead", M33="Non-Lead - Copper", R33="Yes", N33="Unknown")),
(AND('[1]PWS Information'!$E$10="CWS",P33="Unknown")),
(AND('[1]PWS Information'!$E$10="NTNC",P33="Unknown")))),"Tier 5",
"")))))</f>
        <v/>
      </c>
      <c r="Y33" s="27"/>
      <c r="Z33" s="27"/>
    </row>
    <row r="34" spans="1:26" ht="30" x14ac:dyDescent="0.25">
      <c r="A34" s="31">
        <v>135</v>
      </c>
      <c r="B34" s="32">
        <v>5805</v>
      </c>
      <c r="C34" s="33" t="s">
        <v>68</v>
      </c>
      <c r="D34" s="41" t="s">
        <v>98</v>
      </c>
      <c r="E34" s="41">
        <v>78724</v>
      </c>
      <c r="F34" s="18"/>
      <c r="G34" s="19"/>
      <c r="H34" s="20"/>
      <c r="I34" s="21" t="s">
        <v>55</v>
      </c>
      <c r="J34" s="22" t="s">
        <v>38</v>
      </c>
      <c r="K34" s="22" t="s">
        <v>41</v>
      </c>
      <c r="L34" s="25"/>
      <c r="M34" s="21" t="s">
        <v>55</v>
      </c>
      <c r="N34" s="22" t="s">
        <v>41</v>
      </c>
      <c r="O34" s="25"/>
      <c r="P34" s="26"/>
      <c r="Q34" s="15"/>
      <c r="R34" s="15"/>
      <c r="S34" s="15"/>
      <c r="T34" s="27"/>
      <c r="U34" s="27"/>
      <c r="V34" s="27"/>
      <c r="W34" s="27"/>
      <c r="X34" s="28" t="str">
        <f>IF((OR((AND('[1]PWS Information'!$E$10="CWS",T34="Single Family Residence",P34="Lead")),
(AND('[1]PWS Information'!$E$10="CWS",T34="Multiple Family Residence",'[1]PWS Information'!$E$11="Yes",P34="Lead")),
(AND('[1]PWS Information'!$E$10="NTNC",P34="Lead")))),"Tier 1",
IF((OR((AND('[1]PWS Information'!$E$10="CWS",T34="Multiple Family Residence",'[1]PWS Information'!$E$11="No",P34="Lead")),
(AND('[1]PWS Information'!$E$10="CWS",T34="Other",P34="Lead")),
(AND('[1]PWS Information'!$E$10="CWS",T34="Building",P34="Lead")))),"Tier 2",
IF((OR((AND('[1]PWS Information'!$E$10="CWS",T34="Single Family Residence",P34="Galvanized Requiring Replacement")),
(AND('[1]PWS Information'!$E$10="CWS",T34="Single Family Residence",P34="Galvanized Requiring Replacement",Q34="Yes")),
(AND('[1]PWS Information'!$E$10="NTNC",P34="Galvanized Requiring Replacement")),
(AND('[1]PWS Information'!$E$10="NTNC",T34="Single Family Residence",Q34="Yes")))),"Tier 3",
IF((OR((AND('[1]PWS Information'!$E$10="CWS",T34="Single Family Residence",R34="Yes",P34="Non-Lead", I34="Non-Lead - Copper",K34="Before 1989")),
(AND('[1]PWS Information'!$E$10="CWS",T34="Single Family Residence",R34="Yes",P34="Non-Lead", M34="Non-Lead - Copper",N34="Before 1989")))),"Tier 4",
IF((OR((AND('[1]PWS Information'!$E$10="NTNC",P34="Non-Lead")),
(AND('[1]PWS Information'!$E$10="CWS",P34="Non-Lead",R34="")),
(AND('[1]PWS Information'!$E$10="CWS",P34="Non-Lead",R34="No")),
(AND('[1]PWS Information'!$E$10="CWS",P34="Non-Lead",R34="Don't Know")),
(AND('[1]PWS Information'!$E$10="CWS",P34="Non-Lead", I34="Non-Lead - Copper", R34="Yes", K34="Between 1989 and 2014")),
(AND('[1]PWS Information'!$E$10="CWS",P34="Non-Lead", I34="Non-Lead - Copper", R34="Yes", K34="After 2014")),
(AND('[1]PWS Information'!$E$10="CWS",P34="Non-Lead", I34="Non-Lead - Copper", R34="Yes", K34="Unknown")),
(AND('[1]PWS Information'!$E$10="CWS",P34="Non-Lead", M34="Non-Lead - Copper", R34="Yes", N34="Between 1989 and 2014")),
(AND('[1]PWS Information'!$E$10="CWS",P34="Non-Lead", M34="Non-Lead - Copper", R34="Yes", N34="After 2014")),
(AND('[1]PWS Information'!$E$10="CWS",P34="Non-Lead", M34="Non-Lead - Copper", R34="Yes", N34="Unknown")),
(AND('[1]PWS Information'!$E$10="CWS",P34="Unknown")),
(AND('[1]PWS Information'!$E$10="NTNC",P34="Unknown")))),"Tier 5",
"")))))</f>
        <v/>
      </c>
      <c r="Y34" s="27"/>
      <c r="Z34" s="27"/>
    </row>
    <row r="35" spans="1:26" ht="30" x14ac:dyDescent="0.25">
      <c r="A35" s="31">
        <v>136</v>
      </c>
      <c r="B35" s="32">
        <v>5806</v>
      </c>
      <c r="C35" s="33" t="s">
        <v>68</v>
      </c>
      <c r="D35" s="41" t="s">
        <v>98</v>
      </c>
      <c r="E35" s="41">
        <v>78724</v>
      </c>
      <c r="F35" s="18"/>
      <c r="G35" s="19"/>
      <c r="H35" s="20"/>
      <c r="I35" s="21" t="s">
        <v>55</v>
      </c>
      <c r="J35" s="22" t="s">
        <v>38</v>
      </c>
      <c r="K35" s="22" t="s">
        <v>41</v>
      </c>
      <c r="L35" s="25"/>
      <c r="M35" s="21" t="s">
        <v>55</v>
      </c>
      <c r="N35" s="22" t="s">
        <v>41</v>
      </c>
      <c r="O35" s="25"/>
      <c r="P35" s="26"/>
      <c r="Q35" s="15"/>
      <c r="R35" s="15"/>
      <c r="S35" s="15"/>
      <c r="T35" s="27"/>
      <c r="U35" s="27"/>
      <c r="V35" s="27"/>
      <c r="W35" s="27"/>
      <c r="X35" s="28" t="str">
        <f>IF((OR((AND('[1]PWS Information'!$E$10="CWS",T35="Single Family Residence",P35="Lead")),
(AND('[1]PWS Information'!$E$10="CWS",T35="Multiple Family Residence",'[1]PWS Information'!$E$11="Yes",P35="Lead")),
(AND('[1]PWS Information'!$E$10="NTNC",P35="Lead")))),"Tier 1",
IF((OR((AND('[1]PWS Information'!$E$10="CWS",T35="Multiple Family Residence",'[1]PWS Information'!$E$11="No",P35="Lead")),
(AND('[1]PWS Information'!$E$10="CWS",T35="Other",P35="Lead")),
(AND('[1]PWS Information'!$E$10="CWS",T35="Building",P35="Lead")))),"Tier 2",
IF((OR((AND('[1]PWS Information'!$E$10="CWS",T35="Single Family Residence",P35="Galvanized Requiring Replacement")),
(AND('[1]PWS Information'!$E$10="CWS",T35="Single Family Residence",P35="Galvanized Requiring Replacement",Q35="Yes")),
(AND('[1]PWS Information'!$E$10="NTNC",P35="Galvanized Requiring Replacement")),
(AND('[1]PWS Information'!$E$10="NTNC",T35="Single Family Residence",Q35="Yes")))),"Tier 3",
IF((OR((AND('[1]PWS Information'!$E$10="CWS",T35="Single Family Residence",R35="Yes",P35="Non-Lead", I35="Non-Lead - Copper",K35="Before 1989")),
(AND('[1]PWS Information'!$E$10="CWS",T35="Single Family Residence",R35="Yes",P35="Non-Lead", M35="Non-Lead - Copper",N35="Before 1989")))),"Tier 4",
IF((OR((AND('[1]PWS Information'!$E$10="NTNC",P35="Non-Lead")),
(AND('[1]PWS Information'!$E$10="CWS",P35="Non-Lead",R35="")),
(AND('[1]PWS Information'!$E$10="CWS",P35="Non-Lead",R35="No")),
(AND('[1]PWS Information'!$E$10="CWS",P35="Non-Lead",R35="Don't Know")),
(AND('[1]PWS Information'!$E$10="CWS",P35="Non-Lead", I35="Non-Lead - Copper", R35="Yes", K35="Between 1989 and 2014")),
(AND('[1]PWS Information'!$E$10="CWS",P35="Non-Lead", I35="Non-Lead - Copper", R35="Yes", K35="After 2014")),
(AND('[1]PWS Information'!$E$10="CWS",P35="Non-Lead", I35="Non-Lead - Copper", R35="Yes", K35="Unknown")),
(AND('[1]PWS Information'!$E$10="CWS",P35="Non-Lead", M35="Non-Lead - Copper", R35="Yes", N35="Between 1989 and 2014")),
(AND('[1]PWS Information'!$E$10="CWS",P35="Non-Lead", M35="Non-Lead - Copper", R35="Yes", N35="After 2014")),
(AND('[1]PWS Information'!$E$10="CWS",P35="Non-Lead", M35="Non-Lead - Copper", R35="Yes", N35="Unknown")),
(AND('[1]PWS Information'!$E$10="CWS",P35="Unknown")),
(AND('[1]PWS Information'!$E$10="NTNC",P35="Unknown")))),"Tier 5",
"")))))</f>
        <v/>
      </c>
      <c r="Y35" s="27"/>
      <c r="Z35" s="27"/>
    </row>
    <row r="36" spans="1:26" ht="30" x14ac:dyDescent="0.25">
      <c r="A36" s="31">
        <v>138</v>
      </c>
      <c r="B36" s="32">
        <v>5807</v>
      </c>
      <c r="C36" s="33" t="s">
        <v>68</v>
      </c>
      <c r="D36" s="41" t="s">
        <v>98</v>
      </c>
      <c r="E36" s="41">
        <v>78724</v>
      </c>
      <c r="F36" s="18"/>
      <c r="G36" s="19"/>
      <c r="H36" s="20"/>
      <c r="I36" s="21" t="s">
        <v>55</v>
      </c>
      <c r="J36" s="22" t="s">
        <v>38</v>
      </c>
      <c r="K36" s="22" t="s">
        <v>41</v>
      </c>
      <c r="L36" s="25"/>
      <c r="M36" s="21" t="s">
        <v>55</v>
      </c>
      <c r="N36" s="22" t="s">
        <v>41</v>
      </c>
      <c r="O36" s="25"/>
      <c r="P36" s="26"/>
      <c r="Q36" s="15"/>
      <c r="R36" s="15"/>
      <c r="S36" s="15"/>
      <c r="T36" s="27"/>
      <c r="U36" s="27"/>
      <c r="V36" s="27"/>
      <c r="W36" s="27"/>
      <c r="X36" s="28" t="str">
        <f>IF((OR((AND('[1]PWS Information'!$E$10="CWS",T36="Single Family Residence",P36="Lead")),
(AND('[1]PWS Information'!$E$10="CWS",T36="Multiple Family Residence",'[1]PWS Information'!$E$11="Yes",P36="Lead")),
(AND('[1]PWS Information'!$E$10="NTNC",P36="Lead")))),"Tier 1",
IF((OR((AND('[1]PWS Information'!$E$10="CWS",T36="Multiple Family Residence",'[1]PWS Information'!$E$11="No",P36="Lead")),
(AND('[1]PWS Information'!$E$10="CWS",T36="Other",P36="Lead")),
(AND('[1]PWS Information'!$E$10="CWS",T36="Building",P36="Lead")))),"Tier 2",
IF((OR((AND('[1]PWS Information'!$E$10="CWS",T36="Single Family Residence",P36="Galvanized Requiring Replacement")),
(AND('[1]PWS Information'!$E$10="CWS",T36="Single Family Residence",P36="Galvanized Requiring Replacement",Q36="Yes")),
(AND('[1]PWS Information'!$E$10="NTNC",P36="Galvanized Requiring Replacement")),
(AND('[1]PWS Information'!$E$10="NTNC",T36="Single Family Residence",Q36="Yes")))),"Tier 3",
IF((OR((AND('[1]PWS Information'!$E$10="CWS",T36="Single Family Residence",R36="Yes",P36="Non-Lead", I36="Non-Lead - Copper",K36="Before 1989")),
(AND('[1]PWS Information'!$E$10="CWS",T36="Single Family Residence",R36="Yes",P36="Non-Lead", M36="Non-Lead - Copper",N36="Before 1989")))),"Tier 4",
IF((OR((AND('[1]PWS Information'!$E$10="NTNC",P36="Non-Lead")),
(AND('[1]PWS Information'!$E$10="CWS",P36="Non-Lead",R36="")),
(AND('[1]PWS Information'!$E$10="CWS",P36="Non-Lead",R36="No")),
(AND('[1]PWS Information'!$E$10="CWS",P36="Non-Lead",R36="Don't Know")),
(AND('[1]PWS Information'!$E$10="CWS",P36="Non-Lead", I36="Non-Lead - Copper", R36="Yes", K36="Between 1989 and 2014")),
(AND('[1]PWS Information'!$E$10="CWS",P36="Non-Lead", I36="Non-Lead - Copper", R36="Yes", K36="After 2014")),
(AND('[1]PWS Information'!$E$10="CWS",P36="Non-Lead", I36="Non-Lead - Copper", R36="Yes", K36="Unknown")),
(AND('[1]PWS Information'!$E$10="CWS",P36="Non-Lead", M36="Non-Lead - Copper", R36="Yes", N36="Between 1989 and 2014")),
(AND('[1]PWS Information'!$E$10="CWS",P36="Non-Lead", M36="Non-Lead - Copper", R36="Yes", N36="After 2014")),
(AND('[1]PWS Information'!$E$10="CWS",P36="Non-Lead", M36="Non-Lead - Copper", R36="Yes", N36="Unknown")),
(AND('[1]PWS Information'!$E$10="CWS",P36="Unknown")),
(AND('[1]PWS Information'!$E$10="NTNC",P36="Unknown")))),"Tier 5",
"")))))</f>
        <v/>
      </c>
      <c r="Y36" s="27"/>
      <c r="Z36" s="27"/>
    </row>
    <row r="37" spans="1:26" ht="30" x14ac:dyDescent="0.25">
      <c r="A37" s="31">
        <v>137</v>
      </c>
      <c r="B37" s="32">
        <v>5808</v>
      </c>
      <c r="C37" s="33" t="s">
        <v>68</v>
      </c>
      <c r="D37" s="41" t="s">
        <v>98</v>
      </c>
      <c r="E37" s="41">
        <v>78724</v>
      </c>
      <c r="F37" s="18"/>
      <c r="G37" s="19"/>
      <c r="H37" s="20"/>
      <c r="I37" s="21" t="s">
        <v>55</v>
      </c>
      <c r="J37" s="22" t="s">
        <v>38</v>
      </c>
      <c r="K37" s="22" t="s">
        <v>41</v>
      </c>
      <c r="L37" s="25"/>
      <c r="M37" s="21" t="s">
        <v>55</v>
      </c>
      <c r="N37" s="22" t="s">
        <v>41</v>
      </c>
      <c r="O37" s="25"/>
      <c r="P37" s="26"/>
      <c r="Q37" s="15"/>
      <c r="R37" s="15"/>
      <c r="S37" s="15"/>
      <c r="T37" s="27"/>
      <c r="U37" s="27"/>
      <c r="V37" s="27"/>
      <c r="W37" s="27"/>
      <c r="X37" s="28" t="str">
        <f>IF((OR((AND('[1]PWS Information'!$E$10="CWS",T37="Single Family Residence",P37="Lead")),
(AND('[1]PWS Information'!$E$10="CWS",T37="Multiple Family Residence",'[1]PWS Information'!$E$11="Yes",P37="Lead")),
(AND('[1]PWS Information'!$E$10="NTNC",P37="Lead")))),"Tier 1",
IF((OR((AND('[1]PWS Information'!$E$10="CWS",T37="Multiple Family Residence",'[1]PWS Information'!$E$11="No",P37="Lead")),
(AND('[1]PWS Information'!$E$10="CWS",T37="Other",P37="Lead")),
(AND('[1]PWS Information'!$E$10="CWS",T37="Building",P37="Lead")))),"Tier 2",
IF((OR((AND('[1]PWS Information'!$E$10="CWS",T37="Single Family Residence",P37="Galvanized Requiring Replacement")),
(AND('[1]PWS Information'!$E$10="CWS",T37="Single Family Residence",P37="Galvanized Requiring Replacement",Q37="Yes")),
(AND('[1]PWS Information'!$E$10="NTNC",P37="Galvanized Requiring Replacement")),
(AND('[1]PWS Information'!$E$10="NTNC",T37="Single Family Residence",Q37="Yes")))),"Tier 3",
IF((OR((AND('[1]PWS Information'!$E$10="CWS",T37="Single Family Residence",R37="Yes",P37="Non-Lead", I37="Non-Lead - Copper",K37="Before 1989")),
(AND('[1]PWS Information'!$E$10="CWS",T37="Single Family Residence",R37="Yes",P37="Non-Lead", M37="Non-Lead - Copper",N37="Before 1989")))),"Tier 4",
IF((OR((AND('[1]PWS Information'!$E$10="NTNC",P37="Non-Lead")),
(AND('[1]PWS Information'!$E$10="CWS",P37="Non-Lead",R37="")),
(AND('[1]PWS Information'!$E$10="CWS",P37="Non-Lead",R37="No")),
(AND('[1]PWS Information'!$E$10="CWS",P37="Non-Lead",R37="Don't Know")),
(AND('[1]PWS Information'!$E$10="CWS",P37="Non-Lead", I37="Non-Lead - Copper", R37="Yes", K37="Between 1989 and 2014")),
(AND('[1]PWS Information'!$E$10="CWS",P37="Non-Lead", I37="Non-Lead - Copper", R37="Yes", K37="After 2014")),
(AND('[1]PWS Information'!$E$10="CWS",P37="Non-Lead", I37="Non-Lead - Copper", R37="Yes", K37="Unknown")),
(AND('[1]PWS Information'!$E$10="CWS",P37="Non-Lead", M37="Non-Lead - Copper", R37="Yes", N37="Between 1989 and 2014")),
(AND('[1]PWS Information'!$E$10="CWS",P37="Non-Lead", M37="Non-Lead - Copper", R37="Yes", N37="After 2014")),
(AND('[1]PWS Information'!$E$10="CWS",P37="Non-Lead", M37="Non-Lead - Copper", R37="Yes", N37="Unknown")),
(AND('[1]PWS Information'!$E$10="CWS",P37="Unknown")),
(AND('[1]PWS Information'!$E$10="NTNC",P37="Unknown")))),"Tier 5",
"")))))</f>
        <v/>
      </c>
      <c r="Y37" s="27"/>
      <c r="Z37" s="27"/>
    </row>
    <row r="38" spans="1:26" ht="30" x14ac:dyDescent="0.25">
      <c r="A38" s="31">
        <v>380</v>
      </c>
      <c r="B38" s="32">
        <v>5809</v>
      </c>
      <c r="C38" s="33" t="s">
        <v>68</v>
      </c>
      <c r="D38" s="41" t="s">
        <v>98</v>
      </c>
      <c r="E38" s="41">
        <v>78724</v>
      </c>
      <c r="F38" s="18"/>
      <c r="G38" s="19"/>
      <c r="H38" s="20"/>
      <c r="I38" s="21" t="s">
        <v>55</v>
      </c>
      <c r="J38" s="22" t="s">
        <v>38</v>
      </c>
      <c r="K38" s="22" t="s">
        <v>41</v>
      </c>
      <c r="L38" s="25"/>
      <c r="M38" s="21" t="s">
        <v>55</v>
      </c>
      <c r="N38" s="22" t="s">
        <v>41</v>
      </c>
      <c r="O38" s="25"/>
      <c r="P38" s="26"/>
      <c r="Q38" s="15"/>
      <c r="R38" s="15"/>
      <c r="S38" s="15"/>
      <c r="T38" s="27"/>
      <c r="U38" s="27"/>
      <c r="V38" s="27"/>
      <c r="W38" s="27"/>
      <c r="X38" s="28" t="str">
        <f>IF((OR((AND('[1]PWS Information'!$E$10="CWS",T38="Single Family Residence",P38="Lead")),
(AND('[1]PWS Information'!$E$10="CWS",T38="Multiple Family Residence",'[1]PWS Information'!$E$11="Yes",P38="Lead")),
(AND('[1]PWS Information'!$E$10="NTNC",P38="Lead")))),"Tier 1",
IF((OR((AND('[1]PWS Information'!$E$10="CWS",T38="Multiple Family Residence",'[1]PWS Information'!$E$11="No",P38="Lead")),
(AND('[1]PWS Information'!$E$10="CWS",T38="Other",P38="Lead")),
(AND('[1]PWS Information'!$E$10="CWS",T38="Building",P38="Lead")))),"Tier 2",
IF((OR((AND('[1]PWS Information'!$E$10="CWS",T38="Single Family Residence",P38="Galvanized Requiring Replacement")),
(AND('[1]PWS Information'!$E$10="CWS",T38="Single Family Residence",P38="Galvanized Requiring Replacement",Q38="Yes")),
(AND('[1]PWS Information'!$E$10="NTNC",P38="Galvanized Requiring Replacement")),
(AND('[1]PWS Information'!$E$10="NTNC",T38="Single Family Residence",Q38="Yes")))),"Tier 3",
IF((OR((AND('[1]PWS Information'!$E$10="CWS",T38="Single Family Residence",R38="Yes",P38="Non-Lead", I38="Non-Lead - Copper",K38="Before 1989")),
(AND('[1]PWS Information'!$E$10="CWS",T38="Single Family Residence",R38="Yes",P38="Non-Lead", M38="Non-Lead - Copper",N38="Before 1989")))),"Tier 4",
IF((OR((AND('[1]PWS Information'!$E$10="NTNC",P38="Non-Lead")),
(AND('[1]PWS Information'!$E$10="CWS",P38="Non-Lead",R38="")),
(AND('[1]PWS Information'!$E$10="CWS",P38="Non-Lead",R38="No")),
(AND('[1]PWS Information'!$E$10="CWS",P38="Non-Lead",R38="Don't Know")),
(AND('[1]PWS Information'!$E$10="CWS",P38="Non-Lead", I38="Non-Lead - Copper", R38="Yes", K38="Between 1989 and 2014")),
(AND('[1]PWS Information'!$E$10="CWS",P38="Non-Lead", I38="Non-Lead - Copper", R38="Yes", K38="After 2014")),
(AND('[1]PWS Information'!$E$10="CWS",P38="Non-Lead", I38="Non-Lead - Copper", R38="Yes", K38="Unknown")),
(AND('[1]PWS Information'!$E$10="CWS",P38="Non-Lead", M38="Non-Lead - Copper", R38="Yes", N38="Between 1989 and 2014")),
(AND('[1]PWS Information'!$E$10="CWS",P38="Non-Lead", M38="Non-Lead - Copper", R38="Yes", N38="After 2014")),
(AND('[1]PWS Information'!$E$10="CWS",P38="Non-Lead", M38="Non-Lead - Copper", R38="Yes", N38="Unknown")),
(AND('[1]PWS Information'!$E$10="CWS",P38="Unknown")),
(AND('[1]PWS Information'!$E$10="NTNC",P38="Unknown")))),"Tier 5",
"")))))</f>
        <v/>
      </c>
      <c r="Y38" s="27"/>
      <c r="Z38" s="27"/>
    </row>
    <row r="39" spans="1:26" ht="30" x14ac:dyDescent="0.25">
      <c r="A39" s="31">
        <v>139</v>
      </c>
      <c r="B39" s="32">
        <v>5810</v>
      </c>
      <c r="C39" s="33" t="s">
        <v>68</v>
      </c>
      <c r="D39" s="41" t="s">
        <v>98</v>
      </c>
      <c r="E39" s="41">
        <v>78724</v>
      </c>
      <c r="F39" s="18"/>
      <c r="G39" s="19"/>
      <c r="H39" s="20"/>
      <c r="I39" s="21" t="s">
        <v>55</v>
      </c>
      <c r="J39" s="22" t="s">
        <v>38</v>
      </c>
      <c r="K39" s="22" t="s">
        <v>41</v>
      </c>
      <c r="L39" s="25"/>
      <c r="M39" s="21" t="s">
        <v>55</v>
      </c>
      <c r="N39" s="22" t="s">
        <v>41</v>
      </c>
      <c r="O39" s="25"/>
      <c r="P39" s="26"/>
      <c r="Q39" s="15"/>
      <c r="R39" s="15"/>
      <c r="S39" s="15"/>
      <c r="T39" s="27"/>
      <c r="U39" s="27"/>
      <c r="V39" s="27"/>
      <c r="W39" s="27"/>
      <c r="X39" s="28" t="str">
        <f>IF((OR((AND('[1]PWS Information'!$E$10="CWS",T39="Single Family Residence",P39="Lead")),
(AND('[1]PWS Information'!$E$10="CWS",T39="Multiple Family Residence",'[1]PWS Information'!$E$11="Yes",P39="Lead")),
(AND('[1]PWS Information'!$E$10="NTNC",P39="Lead")))),"Tier 1",
IF((OR((AND('[1]PWS Information'!$E$10="CWS",T39="Multiple Family Residence",'[1]PWS Information'!$E$11="No",P39="Lead")),
(AND('[1]PWS Information'!$E$10="CWS",T39="Other",P39="Lead")),
(AND('[1]PWS Information'!$E$10="CWS",T39="Building",P39="Lead")))),"Tier 2",
IF((OR((AND('[1]PWS Information'!$E$10="CWS",T39="Single Family Residence",P39="Galvanized Requiring Replacement")),
(AND('[1]PWS Information'!$E$10="CWS",T39="Single Family Residence",P39="Galvanized Requiring Replacement",Q39="Yes")),
(AND('[1]PWS Information'!$E$10="NTNC",P39="Galvanized Requiring Replacement")),
(AND('[1]PWS Information'!$E$10="NTNC",T39="Single Family Residence",Q39="Yes")))),"Tier 3",
IF((OR((AND('[1]PWS Information'!$E$10="CWS",T39="Single Family Residence",R39="Yes",P39="Non-Lead", I39="Non-Lead - Copper",K39="Before 1989")),
(AND('[1]PWS Information'!$E$10="CWS",T39="Single Family Residence",R39="Yes",P39="Non-Lead", M39="Non-Lead - Copper",N39="Before 1989")))),"Tier 4",
IF((OR((AND('[1]PWS Information'!$E$10="NTNC",P39="Non-Lead")),
(AND('[1]PWS Information'!$E$10="CWS",P39="Non-Lead",R39="")),
(AND('[1]PWS Information'!$E$10="CWS",P39="Non-Lead",R39="No")),
(AND('[1]PWS Information'!$E$10="CWS",P39="Non-Lead",R39="Don't Know")),
(AND('[1]PWS Information'!$E$10="CWS",P39="Non-Lead", I39="Non-Lead - Copper", R39="Yes", K39="Between 1989 and 2014")),
(AND('[1]PWS Information'!$E$10="CWS",P39="Non-Lead", I39="Non-Lead - Copper", R39="Yes", K39="After 2014")),
(AND('[1]PWS Information'!$E$10="CWS",P39="Non-Lead", I39="Non-Lead - Copper", R39="Yes", K39="Unknown")),
(AND('[1]PWS Information'!$E$10="CWS",P39="Non-Lead", M39="Non-Lead - Copper", R39="Yes", N39="Between 1989 and 2014")),
(AND('[1]PWS Information'!$E$10="CWS",P39="Non-Lead", M39="Non-Lead - Copper", R39="Yes", N39="After 2014")),
(AND('[1]PWS Information'!$E$10="CWS",P39="Non-Lead", M39="Non-Lead - Copper", R39="Yes", N39="Unknown")),
(AND('[1]PWS Information'!$E$10="CWS",P39="Unknown")),
(AND('[1]PWS Information'!$E$10="NTNC",P39="Unknown")))),"Tier 5",
"")))))</f>
        <v/>
      </c>
      <c r="Y39" s="27"/>
      <c r="Z39" s="27"/>
    </row>
    <row r="40" spans="1:26" ht="30" x14ac:dyDescent="0.25">
      <c r="A40" s="31">
        <v>142</v>
      </c>
      <c r="B40" s="32">
        <v>5900</v>
      </c>
      <c r="C40" s="33" t="s">
        <v>68</v>
      </c>
      <c r="D40" s="41" t="s">
        <v>98</v>
      </c>
      <c r="E40" s="41">
        <v>78724</v>
      </c>
      <c r="F40" s="18"/>
      <c r="G40" s="19"/>
      <c r="H40" s="20"/>
      <c r="I40" s="21" t="s">
        <v>55</v>
      </c>
      <c r="J40" s="22" t="s">
        <v>38</v>
      </c>
      <c r="K40" s="22" t="s">
        <v>41</v>
      </c>
      <c r="L40" s="25"/>
      <c r="M40" s="21" t="s">
        <v>55</v>
      </c>
      <c r="N40" s="22" t="s">
        <v>41</v>
      </c>
      <c r="O40" s="25"/>
      <c r="P40" s="26"/>
      <c r="Q40" s="15"/>
      <c r="R40" s="15"/>
      <c r="S40" s="15"/>
      <c r="T40" s="27"/>
      <c r="U40" s="27"/>
      <c r="V40" s="27"/>
      <c r="W40" s="27"/>
      <c r="X40" s="28" t="str">
        <f>IF((OR((AND('[1]PWS Information'!$E$10="CWS",T40="Single Family Residence",P40="Lead")),
(AND('[1]PWS Information'!$E$10="CWS",T40="Multiple Family Residence",'[1]PWS Information'!$E$11="Yes",P40="Lead")),
(AND('[1]PWS Information'!$E$10="NTNC",P40="Lead")))),"Tier 1",
IF((OR((AND('[1]PWS Information'!$E$10="CWS",T40="Multiple Family Residence",'[1]PWS Information'!$E$11="No",P40="Lead")),
(AND('[1]PWS Information'!$E$10="CWS",T40="Other",P40="Lead")),
(AND('[1]PWS Information'!$E$10="CWS",T40="Building",P40="Lead")))),"Tier 2",
IF((OR((AND('[1]PWS Information'!$E$10="CWS",T40="Single Family Residence",P40="Galvanized Requiring Replacement")),
(AND('[1]PWS Information'!$E$10="CWS",T40="Single Family Residence",P40="Galvanized Requiring Replacement",Q40="Yes")),
(AND('[1]PWS Information'!$E$10="NTNC",P40="Galvanized Requiring Replacement")),
(AND('[1]PWS Information'!$E$10="NTNC",T40="Single Family Residence",Q40="Yes")))),"Tier 3",
IF((OR((AND('[1]PWS Information'!$E$10="CWS",T40="Single Family Residence",R40="Yes",P40="Non-Lead", I40="Non-Lead - Copper",K40="Before 1989")),
(AND('[1]PWS Information'!$E$10="CWS",T40="Single Family Residence",R40="Yes",P40="Non-Lead", M40="Non-Lead - Copper",N40="Before 1989")))),"Tier 4",
IF((OR((AND('[1]PWS Information'!$E$10="NTNC",P40="Non-Lead")),
(AND('[1]PWS Information'!$E$10="CWS",P40="Non-Lead",R40="")),
(AND('[1]PWS Information'!$E$10="CWS",P40="Non-Lead",R40="No")),
(AND('[1]PWS Information'!$E$10="CWS",P40="Non-Lead",R40="Don't Know")),
(AND('[1]PWS Information'!$E$10="CWS",P40="Non-Lead", I40="Non-Lead - Copper", R40="Yes", K40="Between 1989 and 2014")),
(AND('[1]PWS Information'!$E$10="CWS",P40="Non-Lead", I40="Non-Lead - Copper", R40="Yes", K40="After 2014")),
(AND('[1]PWS Information'!$E$10="CWS",P40="Non-Lead", I40="Non-Lead - Copper", R40="Yes", K40="Unknown")),
(AND('[1]PWS Information'!$E$10="CWS",P40="Non-Lead", M40="Non-Lead - Copper", R40="Yes", N40="Between 1989 and 2014")),
(AND('[1]PWS Information'!$E$10="CWS",P40="Non-Lead", M40="Non-Lead - Copper", R40="Yes", N40="After 2014")),
(AND('[1]PWS Information'!$E$10="CWS",P40="Non-Lead", M40="Non-Lead - Copper", R40="Yes", N40="Unknown")),
(AND('[1]PWS Information'!$E$10="CWS",P40="Unknown")),
(AND('[1]PWS Information'!$E$10="NTNC",P40="Unknown")))),"Tier 5",
"")))))</f>
        <v/>
      </c>
      <c r="Y40" s="27"/>
      <c r="Z40" s="27"/>
    </row>
    <row r="41" spans="1:26" ht="30" x14ac:dyDescent="0.25">
      <c r="A41" s="31">
        <v>141</v>
      </c>
      <c r="B41" s="32">
        <v>5901</v>
      </c>
      <c r="C41" s="33" t="s">
        <v>68</v>
      </c>
      <c r="D41" s="41" t="s">
        <v>98</v>
      </c>
      <c r="E41" s="41">
        <v>78724</v>
      </c>
      <c r="F41" s="18"/>
      <c r="G41" s="19"/>
      <c r="H41" s="20"/>
      <c r="I41" s="21" t="s">
        <v>55</v>
      </c>
      <c r="J41" s="22" t="s">
        <v>38</v>
      </c>
      <c r="K41" s="22" t="s">
        <v>41</v>
      </c>
      <c r="L41" s="25"/>
      <c r="M41" s="21" t="s">
        <v>55</v>
      </c>
      <c r="N41" s="22" t="s">
        <v>41</v>
      </c>
      <c r="O41" s="25"/>
      <c r="P41" s="26"/>
      <c r="Q41" s="15"/>
      <c r="R41" s="15"/>
      <c r="S41" s="15"/>
      <c r="T41" s="27"/>
      <c r="U41" s="27"/>
      <c r="V41" s="27"/>
      <c r="W41" s="27"/>
      <c r="X41" s="28" t="str">
        <f>IF((OR((AND('[1]PWS Information'!$E$10="CWS",T41="Single Family Residence",P41="Lead")),
(AND('[1]PWS Information'!$E$10="CWS",T41="Multiple Family Residence",'[1]PWS Information'!$E$11="Yes",P41="Lead")),
(AND('[1]PWS Information'!$E$10="NTNC",P41="Lead")))),"Tier 1",
IF((OR((AND('[1]PWS Information'!$E$10="CWS",T41="Multiple Family Residence",'[1]PWS Information'!$E$11="No",P41="Lead")),
(AND('[1]PWS Information'!$E$10="CWS",T41="Other",P41="Lead")),
(AND('[1]PWS Information'!$E$10="CWS",T41="Building",P41="Lead")))),"Tier 2",
IF((OR((AND('[1]PWS Information'!$E$10="CWS",T41="Single Family Residence",P41="Galvanized Requiring Replacement")),
(AND('[1]PWS Information'!$E$10="CWS",T41="Single Family Residence",P41="Galvanized Requiring Replacement",Q41="Yes")),
(AND('[1]PWS Information'!$E$10="NTNC",P41="Galvanized Requiring Replacement")),
(AND('[1]PWS Information'!$E$10="NTNC",T41="Single Family Residence",Q41="Yes")))),"Tier 3",
IF((OR((AND('[1]PWS Information'!$E$10="CWS",T41="Single Family Residence",R41="Yes",P41="Non-Lead", I41="Non-Lead - Copper",K41="Before 1989")),
(AND('[1]PWS Information'!$E$10="CWS",T41="Single Family Residence",R41="Yes",P41="Non-Lead", M41="Non-Lead - Copper",N41="Before 1989")))),"Tier 4",
IF((OR((AND('[1]PWS Information'!$E$10="NTNC",P41="Non-Lead")),
(AND('[1]PWS Information'!$E$10="CWS",P41="Non-Lead",R41="")),
(AND('[1]PWS Information'!$E$10="CWS",P41="Non-Lead",R41="No")),
(AND('[1]PWS Information'!$E$10="CWS",P41="Non-Lead",R41="Don't Know")),
(AND('[1]PWS Information'!$E$10="CWS",P41="Non-Lead", I41="Non-Lead - Copper", R41="Yes", K41="Between 1989 and 2014")),
(AND('[1]PWS Information'!$E$10="CWS",P41="Non-Lead", I41="Non-Lead - Copper", R41="Yes", K41="After 2014")),
(AND('[1]PWS Information'!$E$10="CWS",P41="Non-Lead", I41="Non-Lead - Copper", R41="Yes", K41="Unknown")),
(AND('[1]PWS Information'!$E$10="CWS",P41="Non-Lead", M41="Non-Lead - Copper", R41="Yes", N41="Between 1989 and 2014")),
(AND('[1]PWS Information'!$E$10="CWS",P41="Non-Lead", M41="Non-Lead - Copper", R41="Yes", N41="After 2014")),
(AND('[1]PWS Information'!$E$10="CWS",P41="Non-Lead", M41="Non-Lead - Copper", R41="Yes", N41="Unknown")),
(AND('[1]PWS Information'!$E$10="CWS",P41="Unknown")),
(AND('[1]PWS Information'!$E$10="NTNC",P41="Unknown")))),"Tier 5",
"")))))</f>
        <v/>
      </c>
      <c r="Y41" s="27"/>
      <c r="Z41" s="27"/>
    </row>
    <row r="42" spans="1:26" ht="30" x14ac:dyDescent="0.25">
      <c r="A42" s="31">
        <v>301</v>
      </c>
      <c r="B42" s="32">
        <v>5902</v>
      </c>
      <c r="C42" s="33" t="s">
        <v>68</v>
      </c>
      <c r="D42" s="41" t="s">
        <v>98</v>
      </c>
      <c r="E42" s="41">
        <v>78724</v>
      </c>
      <c r="F42" s="18"/>
      <c r="G42" s="19"/>
      <c r="H42" s="20"/>
      <c r="I42" s="21" t="s">
        <v>55</v>
      </c>
      <c r="J42" s="22" t="s">
        <v>38</v>
      </c>
      <c r="K42" s="22" t="s">
        <v>41</v>
      </c>
      <c r="L42" s="25"/>
      <c r="M42" s="21" t="s">
        <v>55</v>
      </c>
      <c r="N42" s="22" t="s">
        <v>41</v>
      </c>
      <c r="O42" s="25"/>
      <c r="P42" s="26"/>
      <c r="Q42" s="15"/>
      <c r="R42" s="15"/>
      <c r="S42" s="15"/>
      <c r="T42" s="27"/>
      <c r="U42" s="27"/>
      <c r="V42" s="27"/>
      <c r="W42" s="27"/>
      <c r="X42" s="28" t="str">
        <f>IF((OR((AND('[1]PWS Information'!$E$10="CWS",T42="Single Family Residence",P42="Lead")),
(AND('[1]PWS Information'!$E$10="CWS",T42="Multiple Family Residence",'[1]PWS Information'!$E$11="Yes",P42="Lead")),
(AND('[1]PWS Information'!$E$10="NTNC",P42="Lead")))),"Tier 1",
IF((OR((AND('[1]PWS Information'!$E$10="CWS",T42="Multiple Family Residence",'[1]PWS Information'!$E$11="No",P42="Lead")),
(AND('[1]PWS Information'!$E$10="CWS",T42="Other",P42="Lead")),
(AND('[1]PWS Information'!$E$10="CWS",T42="Building",P42="Lead")))),"Tier 2",
IF((OR((AND('[1]PWS Information'!$E$10="CWS",T42="Single Family Residence",P42="Galvanized Requiring Replacement")),
(AND('[1]PWS Information'!$E$10="CWS",T42="Single Family Residence",P42="Galvanized Requiring Replacement",Q42="Yes")),
(AND('[1]PWS Information'!$E$10="NTNC",P42="Galvanized Requiring Replacement")),
(AND('[1]PWS Information'!$E$10="NTNC",T42="Single Family Residence",Q42="Yes")))),"Tier 3",
IF((OR((AND('[1]PWS Information'!$E$10="CWS",T42="Single Family Residence",R42="Yes",P42="Non-Lead", I42="Non-Lead - Copper",K42="Before 1989")),
(AND('[1]PWS Information'!$E$10="CWS",T42="Single Family Residence",R42="Yes",P42="Non-Lead", M42="Non-Lead - Copper",N42="Before 1989")))),"Tier 4",
IF((OR((AND('[1]PWS Information'!$E$10="NTNC",P42="Non-Lead")),
(AND('[1]PWS Information'!$E$10="CWS",P42="Non-Lead",R42="")),
(AND('[1]PWS Information'!$E$10="CWS",P42="Non-Lead",R42="No")),
(AND('[1]PWS Information'!$E$10="CWS",P42="Non-Lead",R42="Don't Know")),
(AND('[1]PWS Information'!$E$10="CWS",P42="Non-Lead", I42="Non-Lead - Copper", R42="Yes", K42="Between 1989 and 2014")),
(AND('[1]PWS Information'!$E$10="CWS",P42="Non-Lead", I42="Non-Lead - Copper", R42="Yes", K42="After 2014")),
(AND('[1]PWS Information'!$E$10="CWS",P42="Non-Lead", I42="Non-Lead - Copper", R42="Yes", K42="Unknown")),
(AND('[1]PWS Information'!$E$10="CWS",P42="Non-Lead", M42="Non-Lead - Copper", R42="Yes", N42="Between 1989 and 2014")),
(AND('[1]PWS Information'!$E$10="CWS",P42="Non-Lead", M42="Non-Lead - Copper", R42="Yes", N42="After 2014")),
(AND('[1]PWS Information'!$E$10="CWS",P42="Non-Lead", M42="Non-Lead - Copper", R42="Yes", N42="Unknown")),
(AND('[1]PWS Information'!$E$10="CWS",P42="Unknown")),
(AND('[1]PWS Information'!$E$10="NTNC",P42="Unknown")))),"Tier 5",
"")))))</f>
        <v/>
      </c>
      <c r="Y42" s="27"/>
      <c r="Z42" s="27"/>
    </row>
    <row r="43" spans="1:26" ht="30" x14ac:dyDescent="0.25">
      <c r="A43" s="31">
        <v>140</v>
      </c>
      <c r="B43" s="32">
        <v>5903</v>
      </c>
      <c r="C43" s="33" t="s">
        <v>68</v>
      </c>
      <c r="D43" s="41" t="s">
        <v>98</v>
      </c>
      <c r="E43" s="41">
        <v>78724</v>
      </c>
      <c r="F43" s="18"/>
      <c r="G43" s="19"/>
      <c r="H43" s="20"/>
      <c r="I43" s="21" t="s">
        <v>55</v>
      </c>
      <c r="J43" s="22" t="s">
        <v>38</v>
      </c>
      <c r="K43" s="22" t="s">
        <v>41</v>
      </c>
      <c r="L43" s="25"/>
      <c r="M43" s="21" t="s">
        <v>55</v>
      </c>
      <c r="N43" s="22" t="s">
        <v>41</v>
      </c>
      <c r="O43" s="25"/>
      <c r="P43" s="26"/>
      <c r="Q43" s="15"/>
      <c r="R43" s="15"/>
      <c r="S43" s="15"/>
      <c r="T43" s="27"/>
      <c r="U43" s="27"/>
      <c r="V43" s="27"/>
      <c r="W43" s="27"/>
      <c r="X43" s="28" t="str">
        <f>IF((OR((AND('[1]PWS Information'!$E$10="CWS",T43="Single Family Residence",P43="Lead")),
(AND('[1]PWS Information'!$E$10="CWS",T43="Multiple Family Residence",'[1]PWS Information'!$E$11="Yes",P43="Lead")),
(AND('[1]PWS Information'!$E$10="NTNC",P43="Lead")))),"Tier 1",
IF((OR((AND('[1]PWS Information'!$E$10="CWS",T43="Multiple Family Residence",'[1]PWS Information'!$E$11="No",P43="Lead")),
(AND('[1]PWS Information'!$E$10="CWS",T43="Other",P43="Lead")),
(AND('[1]PWS Information'!$E$10="CWS",T43="Building",P43="Lead")))),"Tier 2",
IF((OR((AND('[1]PWS Information'!$E$10="CWS",T43="Single Family Residence",P43="Galvanized Requiring Replacement")),
(AND('[1]PWS Information'!$E$10="CWS",T43="Single Family Residence",P43="Galvanized Requiring Replacement",Q43="Yes")),
(AND('[1]PWS Information'!$E$10="NTNC",P43="Galvanized Requiring Replacement")),
(AND('[1]PWS Information'!$E$10="NTNC",T43="Single Family Residence",Q43="Yes")))),"Tier 3",
IF((OR((AND('[1]PWS Information'!$E$10="CWS",T43="Single Family Residence",R43="Yes",P43="Non-Lead", I43="Non-Lead - Copper",K43="Before 1989")),
(AND('[1]PWS Information'!$E$10="CWS",T43="Single Family Residence",R43="Yes",P43="Non-Lead", M43="Non-Lead - Copper",N43="Before 1989")))),"Tier 4",
IF((OR((AND('[1]PWS Information'!$E$10="NTNC",P43="Non-Lead")),
(AND('[1]PWS Information'!$E$10="CWS",P43="Non-Lead",R43="")),
(AND('[1]PWS Information'!$E$10="CWS",P43="Non-Lead",R43="No")),
(AND('[1]PWS Information'!$E$10="CWS",P43="Non-Lead",R43="Don't Know")),
(AND('[1]PWS Information'!$E$10="CWS",P43="Non-Lead", I43="Non-Lead - Copper", R43="Yes", K43="Between 1989 and 2014")),
(AND('[1]PWS Information'!$E$10="CWS",P43="Non-Lead", I43="Non-Lead - Copper", R43="Yes", K43="After 2014")),
(AND('[1]PWS Information'!$E$10="CWS",P43="Non-Lead", I43="Non-Lead - Copper", R43="Yes", K43="Unknown")),
(AND('[1]PWS Information'!$E$10="CWS",P43="Non-Lead", M43="Non-Lead - Copper", R43="Yes", N43="Between 1989 and 2014")),
(AND('[1]PWS Information'!$E$10="CWS",P43="Non-Lead", M43="Non-Lead - Copper", R43="Yes", N43="After 2014")),
(AND('[1]PWS Information'!$E$10="CWS",P43="Non-Lead", M43="Non-Lead - Copper", R43="Yes", N43="Unknown")),
(AND('[1]PWS Information'!$E$10="CWS",P43="Unknown")),
(AND('[1]PWS Information'!$E$10="NTNC",P43="Unknown")))),"Tier 5",
"")))))</f>
        <v/>
      </c>
      <c r="Y43" s="27"/>
      <c r="Z43" s="27"/>
    </row>
    <row r="44" spans="1:26" ht="30" x14ac:dyDescent="0.25">
      <c r="A44" s="31">
        <v>144</v>
      </c>
      <c r="B44" s="32">
        <v>5906</v>
      </c>
      <c r="C44" s="33" t="s">
        <v>68</v>
      </c>
      <c r="D44" s="41" t="s">
        <v>98</v>
      </c>
      <c r="E44" s="41">
        <v>78724</v>
      </c>
      <c r="F44" s="18"/>
      <c r="G44" s="19"/>
      <c r="H44" s="20"/>
      <c r="I44" s="21" t="s">
        <v>55</v>
      </c>
      <c r="J44" s="22" t="s">
        <v>38</v>
      </c>
      <c r="K44" s="22" t="s">
        <v>41</v>
      </c>
      <c r="L44" s="25"/>
      <c r="M44" s="21" t="s">
        <v>55</v>
      </c>
      <c r="N44" s="22" t="s">
        <v>41</v>
      </c>
      <c r="O44" s="25"/>
      <c r="P44" s="26"/>
      <c r="Q44" s="15"/>
      <c r="R44" s="15"/>
      <c r="S44" s="15"/>
      <c r="T44" s="27"/>
      <c r="U44" s="27"/>
      <c r="V44" s="27"/>
      <c r="W44" s="27"/>
      <c r="X44" s="28" t="str">
        <f>IF((OR((AND('[1]PWS Information'!$E$10="CWS",T44="Single Family Residence",P44="Lead")),
(AND('[1]PWS Information'!$E$10="CWS",T44="Multiple Family Residence",'[1]PWS Information'!$E$11="Yes",P44="Lead")),
(AND('[1]PWS Information'!$E$10="NTNC",P44="Lead")))),"Tier 1",
IF((OR((AND('[1]PWS Information'!$E$10="CWS",T44="Multiple Family Residence",'[1]PWS Information'!$E$11="No",P44="Lead")),
(AND('[1]PWS Information'!$E$10="CWS",T44="Other",P44="Lead")),
(AND('[1]PWS Information'!$E$10="CWS",T44="Building",P44="Lead")))),"Tier 2",
IF((OR((AND('[1]PWS Information'!$E$10="CWS",T44="Single Family Residence",P44="Galvanized Requiring Replacement")),
(AND('[1]PWS Information'!$E$10="CWS",T44="Single Family Residence",P44="Galvanized Requiring Replacement",Q44="Yes")),
(AND('[1]PWS Information'!$E$10="NTNC",P44="Galvanized Requiring Replacement")),
(AND('[1]PWS Information'!$E$10="NTNC",T44="Single Family Residence",Q44="Yes")))),"Tier 3",
IF((OR((AND('[1]PWS Information'!$E$10="CWS",T44="Single Family Residence",R44="Yes",P44="Non-Lead", I44="Non-Lead - Copper",K44="Before 1989")),
(AND('[1]PWS Information'!$E$10="CWS",T44="Single Family Residence",R44="Yes",P44="Non-Lead", M44="Non-Lead - Copper",N44="Before 1989")))),"Tier 4",
IF((OR((AND('[1]PWS Information'!$E$10="NTNC",P44="Non-Lead")),
(AND('[1]PWS Information'!$E$10="CWS",P44="Non-Lead",R44="")),
(AND('[1]PWS Information'!$E$10="CWS",P44="Non-Lead",R44="No")),
(AND('[1]PWS Information'!$E$10="CWS",P44="Non-Lead",R44="Don't Know")),
(AND('[1]PWS Information'!$E$10="CWS",P44="Non-Lead", I44="Non-Lead - Copper", R44="Yes", K44="Between 1989 and 2014")),
(AND('[1]PWS Information'!$E$10="CWS",P44="Non-Lead", I44="Non-Lead - Copper", R44="Yes", K44="After 2014")),
(AND('[1]PWS Information'!$E$10="CWS",P44="Non-Lead", I44="Non-Lead - Copper", R44="Yes", K44="Unknown")),
(AND('[1]PWS Information'!$E$10="CWS",P44="Non-Lead", M44="Non-Lead - Copper", R44="Yes", N44="Between 1989 and 2014")),
(AND('[1]PWS Information'!$E$10="CWS",P44="Non-Lead", M44="Non-Lead - Copper", R44="Yes", N44="After 2014")),
(AND('[1]PWS Information'!$E$10="CWS",P44="Non-Lead", M44="Non-Lead - Copper", R44="Yes", N44="Unknown")),
(AND('[1]PWS Information'!$E$10="CWS",P44="Unknown")),
(AND('[1]PWS Information'!$E$10="NTNC",P44="Unknown")))),"Tier 5",
"")))))</f>
        <v/>
      </c>
      <c r="Y44" s="27"/>
      <c r="Z44" s="27"/>
    </row>
    <row r="45" spans="1:26" ht="30" x14ac:dyDescent="0.25">
      <c r="A45" s="31">
        <v>145</v>
      </c>
      <c r="B45" s="32">
        <v>5907</v>
      </c>
      <c r="C45" s="33" t="s">
        <v>68</v>
      </c>
      <c r="D45" s="41" t="s">
        <v>98</v>
      </c>
      <c r="E45" s="41">
        <v>78724</v>
      </c>
      <c r="F45" s="18"/>
      <c r="G45" s="19"/>
      <c r="H45" s="20"/>
      <c r="I45" s="21" t="s">
        <v>55</v>
      </c>
      <c r="J45" s="22" t="s">
        <v>38</v>
      </c>
      <c r="K45" s="22" t="s">
        <v>41</v>
      </c>
      <c r="L45" s="25"/>
      <c r="M45" s="21" t="s">
        <v>55</v>
      </c>
      <c r="N45" s="22" t="s">
        <v>41</v>
      </c>
      <c r="O45" s="25"/>
      <c r="P45" s="26"/>
      <c r="Q45" s="15"/>
      <c r="R45" s="15"/>
      <c r="S45" s="15"/>
      <c r="T45" s="27"/>
      <c r="U45" s="27"/>
      <c r="V45" s="27"/>
      <c r="W45" s="27"/>
      <c r="X45" s="28" t="str">
        <f>IF((OR((AND('[1]PWS Information'!$E$10="CWS",T45="Single Family Residence",P45="Lead")),
(AND('[1]PWS Information'!$E$10="CWS",T45="Multiple Family Residence",'[1]PWS Information'!$E$11="Yes",P45="Lead")),
(AND('[1]PWS Information'!$E$10="NTNC",P45="Lead")))),"Tier 1",
IF((OR((AND('[1]PWS Information'!$E$10="CWS",T45="Multiple Family Residence",'[1]PWS Information'!$E$11="No",P45="Lead")),
(AND('[1]PWS Information'!$E$10="CWS",T45="Other",P45="Lead")),
(AND('[1]PWS Information'!$E$10="CWS",T45="Building",P45="Lead")))),"Tier 2",
IF((OR((AND('[1]PWS Information'!$E$10="CWS",T45="Single Family Residence",P45="Galvanized Requiring Replacement")),
(AND('[1]PWS Information'!$E$10="CWS",T45="Single Family Residence",P45="Galvanized Requiring Replacement",Q45="Yes")),
(AND('[1]PWS Information'!$E$10="NTNC",P45="Galvanized Requiring Replacement")),
(AND('[1]PWS Information'!$E$10="NTNC",T45="Single Family Residence",Q45="Yes")))),"Tier 3",
IF((OR((AND('[1]PWS Information'!$E$10="CWS",T45="Single Family Residence",R45="Yes",P45="Non-Lead", I45="Non-Lead - Copper",K45="Before 1989")),
(AND('[1]PWS Information'!$E$10="CWS",T45="Single Family Residence",R45="Yes",P45="Non-Lead", M45="Non-Lead - Copper",N45="Before 1989")))),"Tier 4",
IF((OR((AND('[1]PWS Information'!$E$10="NTNC",P45="Non-Lead")),
(AND('[1]PWS Information'!$E$10="CWS",P45="Non-Lead",R45="")),
(AND('[1]PWS Information'!$E$10="CWS",P45="Non-Lead",R45="No")),
(AND('[1]PWS Information'!$E$10="CWS",P45="Non-Lead",R45="Don't Know")),
(AND('[1]PWS Information'!$E$10="CWS",P45="Non-Lead", I45="Non-Lead - Copper", R45="Yes", K45="Between 1989 and 2014")),
(AND('[1]PWS Information'!$E$10="CWS",P45="Non-Lead", I45="Non-Lead - Copper", R45="Yes", K45="After 2014")),
(AND('[1]PWS Information'!$E$10="CWS",P45="Non-Lead", I45="Non-Lead - Copper", R45="Yes", K45="Unknown")),
(AND('[1]PWS Information'!$E$10="CWS",P45="Non-Lead", M45="Non-Lead - Copper", R45="Yes", N45="Between 1989 and 2014")),
(AND('[1]PWS Information'!$E$10="CWS",P45="Non-Lead", M45="Non-Lead - Copper", R45="Yes", N45="After 2014")),
(AND('[1]PWS Information'!$E$10="CWS",P45="Non-Lead", M45="Non-Lead - Copper", R45="Yes", N45="Unknown")),
(AND('[1]PWS Information'!$E$10="CWS",P45="Unknown")),
(AND('[1]PWS Information'!$E$10="NTNC",P45="Unknown")))),"Tier 5",
"")))))</f>
        <v/>
      </c>
      <c r="Y45" s="27"/>
      <c r="Z45" s="27"/>
    </row>
    <row r="46" spans="1:26" ht="30" x14ac:dyDescent="0.25">
      <c r="A46" s="31">
        <v>146</v>
      </c>
      <c r="B46" s="32">
        <v>5908</v>
      </c>
      <c r="C46" s="33" t="s">
        <v>68</v>
      </c>
      <c r="D46" s="41" t="s">
        <v>98</v>
      </c>
      <c r="E46" s="41">
        <v>78724</v>
      </c>
      <c r="F46" s="18"/>
      <c r="G46" s="19"/>
      <c r="H46" s="20"/>
      <c r="I46" s="21" t="s">
        <v>55</v>
      </c>
      <c r="J46" s="22" t="s">
        <v>38</v>
      </c>
      <c r="K46" s="22" t="s">
        <v>41</v>
      </c>
      <c r="L46" s="25"/>
      <c r="M46" s="21" t="s">
        <v>55</v>
      </c>
      <c r="N46" s="22" t="s">
        <v>41</v>
      </c>
      <c r="O46" s="25"/>
      <c r="P46" s="26"/>
      <c r="Q46" s="15"/>
      <c r="R46" s="15"/>
      <c r="S46" s="15"/>
      <c r="T46" s="27"/>
      <c r="U46" s="27"/>
      <c r="V46" s="27"/>
      <c r="W46" s="27"/>
      <c r="X46" s="28" t="str">
        <f>IF((OR((AND('[1]PWS Information'!$E$10="CWS",T46="Single Family Residence",P46="Lead")),
(AND('[1]PWS Information'!$E$10="CWS",T46="Multiple Family Residence",'[1]PWS Information'!$E$11="Yes",P46="Lead")),
(AND('[1]PWS Information'!$E$10="NTNC",P46="Lead")))),"Tier 1",
IF((OR((AND('[1]PWS Information'!$E$10="CWS",T46="Multiple Family Residence",'[1]PWS Information'!$E$11="No",P46="Lead")),
(AND('[1]PWS Information'!$E$10="CWS",T46="Other",P46="Lead")),
(AND('[1]PWS Information'!$E$10="CWS",T46="Building",P46="Lead")))),"Tier 2",
IF((OR((AND('[1]PWS Information'!$E$10="CWS",T46="Single Family Residence",P46="Galvanized Requiring Replacement")),
(AND('[1]PWS Information'!$E$10="CWS",T46="Single Family Residence",P46="Galvanized Requiring Replacement",Q46="Yes")),
(AND('[1]PWS Information'!$E$10="NTNC",P46="Galvanized Requiring Replacement")),
(AND('[1]PWS Information'!$E$10="NTNC",T46="Single Family Residence",Q46="Yes")))),"Tier 3",
IF((OR((AND('[1]PWS Information'!$E$10="CWS",T46="Single Family Residence",R46="Yes",P46="Non-Lead", I46="Non-Lead - Copper",K46="Before 1989")),
(AND('[1]PWS Information'!$E$10="CWS",T46="Single Family Residence",R46="Yes",P46="Non-Lead", M46="Non-Lead - Copper",N46="Before 1989")))),"Tier 4",
IF((OR((AND('[1]PWS Information'!$E$10="NTNC",P46="Non-Lead")),
(AND('[1]PWS Information'!$E$10="CWS",P46="Non-Lead",R46="")),
(AND('[1]PWS Information'!$E$10="CWS",P46="Non-Lead",R46="No")),
(AND('[1]PWS Information'!$E$10="CWS",P46="Non-Lead",R46="Don't Know")),
(AND('[1]PWS Information'!$E$10="CWS",P46="Non-Lead", I46="Non-Lead - Copper", R46="Yes", K46="Between 1989 and 2014")),
(AND('[1]PWS Information'!$E$10="CWS",P46="Non-Lead", I46="Non-Lead - Copper", R46="Yes", K46="After 2014")),
(AND('[1]PWS Information'!$E$10="CWS",P46="Non-Lead", I46="Non-Lead - Copper", R46="Yes", K46="Unknown")),
(AND('[1]PWS Information'!$E$10="CWS",P46="Non-Lead", M46="Non-Lead - Copper", R46="Yes", N46="Between 1989 and 2014")),
(AND('[1]PWS Information'!$E$10="CWS",P46="Non-Lead", M46="Non-Lead - Copper", R46="Yes", N46="After 2014")),
(AND('[1]PWS Information'!$E$10="CWS",P46="Non-Lead", M46="Non-Lead - Copper", R46="Yes", N46="Unknown")),
(AND('[1]PWS Information'!$E$10="CWS",P46="Unknown")),
(AND('[1]PWS Information'!$E$10="NTNC",P46="Unknown")))),"Tier 5",
"")))))</f>
        <v/>
      </c>
      <c r="Y46" s="27"/>
      <c r="Z46" s="27"/>
    </row>
    <row r="47" spans="1:26" ht="30" x14ac:dyDescent="0.25">
      <c r="A47" s="31">
        <v>226</v>
      </c>
      <c r="B47" s="32">
        <v>5909</v>
      </c>
      <c r="C47" s="33" t="s">
        <v>68</v>
      </c>
      <c r="D47" s="41" t="s">
        <v>98</v>
      </c>
      <c r="E47" s="41">
        <v>78724</v>
      </c>
      <c r="F47" s="18"/>
      <c r="G47" s="19"/>
      <c r="H47" s="20"/>
      <c r="I47" s="21" t="s">
        <v>55</v>
      </c>
      <c r="J47" s="22" t="s">
        <v>38</v>
      </c>
      <c r="K47" s="22" t="s">
        <v>41</v>
      </c>
      <c r="L47" s="25"/>
      <c r="M47" s="21" t="s">
        <v>55</v>
      </c>
      <c r="N47" s="22" t="s">
        <v>41</v>
      </c>
      <c r="O47" s="25"/>
      <c r="P47" s="26"/>
      <c r="Q47" s="15"/>
      <c r="R47" s="15"/>
      <c r="S47" s="15"/>
      <c r="T47" s="27"/>
      <c r="U47" s="27"/>
      <c r="V47" s="27"/>
      <c r="W47" s="27"/>
      <c r="X47" s="28" t="str">
        <f>IF((OR((AND('[1]PWS Information'!$E$10="CWS",T47="Single Family Residence",P47="Lead")),
(AND('[1]PWS Information'!$E$10="CWS",T47="Multiple Family Residence",'[1]PWS Information'!$E$11="Yes",P47="Lead")),
(AND('[1]PWS Information'!$E$10="NTNC",P47="Lead")))),"Tier 1",
IF((OR((AND('[1]PWS Information'!$E$10="CWS",T47="Multiple Family Residence",'[1]PWS Information'!$E$11="No",P47="Lead")),
(AND('[1]PWS Information'!$E$10="CWS",T47="Other",P47="Lead")),
(AND('[1]PWS Information'!$E$10="CWS",T47="Building",P47="Lead")))),"Tier 2",
IF((OR((AND('[1]PWS Information'!$E$10="CWS",T47="Single Family Residence",P47="Galvanized Requiring Replacement")),
(AND('[1]PWS Information'!$E$10="CWS",T47="Single Family Residence",P47="Galvanized Requiring Replacement",Q47="Yes")),
(AND('[1]PWS Information'!$E$10="NTNC",P47="Galvanized Requiring Replacement")),
(AND('[1]PWS Information'!$E$10="NTNC",T47="Single Family Residence",Q47="Yes")))),"Tier 3",
IF((OR((AND('[1]PWS Information'!$E$10="CWS",T47="Single Family Residence",R47="Yes",P47="Non-Lead", I47="Non-Lead - Copper",K47="Before 1989")),
(AND('[1]PWS Information'!$E$10="CWS",T47="Single Family Residence",R47="Yes",P47="Non-Lead", M47="Non-Lead - Copper",N47="Before 1989")))),"Tier 4",
IF((OR((AND('[1]PWS Information'!$E$10="NTNC",P47="Non-Lead")),
(AND('[1]PWS Information'!$E$10="CWS",P47="Non-Lead",R47="")),
(AND('[1]PWS Information'!$E$10="CWS",P47="Non-Lead",R47="No")),
(AND('[1]PWS Information'!$E$10="CWS",P47="Non-Lead",R47="Don't Know")),
(AND('[1]PWS Information'!$E$10="CWS",P47="Non-Lead", I47="Non-Lead - Copper", R47="Yes", K47="Between 1989 and 2014")),
(AND('[1]PWS Information'!$E$10="CWS",P47="Non-Lead", I47="Non-Lead - Copper", R47="Yes", K47="After 2014")),
(AND('[1]PWS Information'!$E$10="CWS",P47="Non-Lead", I47="Non-Lead - Copper", R47="Yes", K47="Unknown")),
(AND('[1]PWS Information'!$E$10="CWS",P47="Non-Lead", M47="Non-Lead - Copper", R47="Yes", N47="Between 1989 and 2014")),
(AND('[1]PWS Information'!$E$10="CWS",P47="Non-Lead", M47="Non-Lead - Copper", R47="Yes", N47="After 2014")),
(AND('[1]PWS Information'!$E$10="CWS",P47="Non-Lead", M47="Non-Lead - Copper", R47="Yes", N47="Unknown")),
(AND('[1]PWS Information'!$E$10="CWS",P47="Unknown")),
(AND('[1]PWS Information'!$E$10="NTNC",P47="Unknown")))),"Tier 5",
"")))))</f>
        <v/>
      </c>
      <c r="Y47" s="27"/>
      <c r="Z47" s="27"/>
    </row>
    <row r="48" spans="1:26" ht="30" x14ac:dyDescent="0.25">
      <c r="A48" s="31">
        <v>147</v>
      </c>
      <c r="B48" s="32">
        <v>5910</v>
      </c>
      <c r="C48" s="33" t="s">
        <v>68</v>
      </c>
      <c r="D48" s="41" t="s">
        <v>98</v>
      </c>
      <c r="E48" s="41">
        <v>78724</v>
      </c>
      <c r="F48" s="18"/>
      <c r="G48" s="19"/>
      <c r="H48" s="20"/>
      <c r="I48" s="21" t="s">
        <v>55</v>
      </c>
      <c r="J48" s="22" t="s">
        <v>38</v>
      </c>
      <c r="K48" s="22" t="s">
        <v>41</v>
      </c>
      <c r="L48" s="25"/>
      <c r="M48" s="21" t="s">
        <v>55</v>
      </c>
      <c r="N48" s="22" t="s">
        <v>41</v>
      </c>
      <c r="O48" s="25"/>
      <c r="P48" s="26"/>
      <c r="Q48" s="15"/>
      <c r="R48" s="15"/>
      <c r="S48" s="15"/>
      <c r="T48" s="27"/>
      <c r="U48" s="27"/>
      <c r="V48" s="27"/>
      <c r="W48" s="27"/>
      <c r="X48" s="28" t="str">
        <f>IF((OR((AND('[1]PWS Information'!$E$10="CWS",T48="Single Family Residence",P48="Lead")),
(AND('[1]PWS Information'!$E$10="CWS",T48="Multiple Family Residence",'[1]PWS Information'!$E$11="Yes",P48="Lead")),
(AND('[1]PWS Information'!$E$10="NTNC",P48="Lead")))),"Tier 1",
IF((OR((AND('[1]PWS Information'!$E$10="CWS",T48="Multiple Family Residence",'[1]PWS Information'!$E$11="No",P48="Lead")),
(AND('[1]PWS Information'!$E$10="CWS",T48="Other",P48="Lead")),
(AND('[1]PWS Information'!$E$10="CWS",T48="Building",P48="Lead")))),"Tier 2",
IF((OR((AND('[1]PWS Information'!$E$10="CWS",T48="Single Family Residence",P48="Galvanized Requiring Replacement")),
(AND('[1]PWS Information'!$E$10="CWS",T48="Single Family Residence",P48="Galvanized Requiring Replacement",Q48="Yes")),
(AND('[1]PWS Information'!$E$10="NTNC",P48="Galvanized Requiring Replacement")),
(AND('[1]PWS Information'!$E$10="NTNC",T48="Single Family Residence",Q48="Yes")))),"Tier 3",
IF((OR((AND('[1]PWS Information'!$E$10="CWS",T48="Single Family Residence",R48="Yes",P48="Non-Lead", I48="Non-Lead - Copper",K48="Before 1989")),
(AND('[1]PWS Information'!$E$10="CWS",T48="Single Family Residence",R48="Yes",P48="Non-Lead", M48="Non-Lead - Copper",N48="Before 1989")))),"Tier 4",
IF((OR((AND('[1]PWS Information'!$E$10="NTNC",P48="Non-Lead")),
(AND('[1]PWS Information'!$E$10="CWS",P48="Non-Lead",R48="")),
(AND('[1]PWS Information'!$E$10="CWS",P48="Non-Lead",R48="No")),
(AND('[1]PWS Information'!$E$10="CWS",P48="Non-Lead",R48="Don't Know")),
(AND('[1]PWS Information'!$E$10="CWS",P48="Non-Lead", I48="Non-Lead - Copper", R48="Yes", K48="Between 1989 and 2014")),
(AND('[1]PWS Information'!$E$10="CWS",P48="Non-Lead", I48="Non-Lead - Copper", R48="Yes", K48="After 2014")),
(AND('[1]PWS Information'!$E$10="CWS",P48="Non-Lead", I48="Non-Lead - Copper", R48="Yes", K48="Unknown")),
(AND('[1]PWS Information'!$E$10="CWS",P48="Non-Lead", M48="Non-Lead - Copper", R48="Yes", N48="Between 1989 and 2014")),
(AND('[1]PWS Information'!$E$10="CWS",P48="Non-Lead", M48="Non-Lead - Copper", R48="Yes", N48="After 2014")),
(AND('[1]PWS Information'!$E$10="CWS",P48="Non-Lead", M48="Non-Lead - Copper", R48="Yes", N48="Unknown")),
(AND('[1]PWS Information'!$E$10="CWS",P48="Unknown")),
(AND('[1]PWS Information'!$E$10="NTNC",P48="Unknown")))),"Tier 5",
"")))))</f>
        <v/>
      </c>
      <c r="Y48" s="27"/>
      <c r="Z48" s="27"/>
    </row>
    <row r="49" spans="1:26" ht="30" x14ac:dyDescent="0.25">
      <c r="A49" s="31">
        <v>308</v>
      </c>
      <c r="B49" s="32">
        <v>5911</v>
      </c>
      <c r="C49" s="33" t="s">
        <v>68</v>
      </c>
      <c r="D49" s="41" t="s">
        <v>98</v>
      </c>
      <c r="E49" s="41">
        <v>78724</v>
      </c>
      <c r="F49" s="18"/>
      <c r="G49" s="19"/>
      <c r="H49" s="20"/>
      <c r="I49" s="21" t="s">
        <v>55</v>
      </c>
      <c r="J49" s="22" t="s">
        <v>38</v>
      </c>
      <c r="K49" s="22" t="s">
        <v>41</v>
      </c>
      <c r="L49" s="25"/>
      <c r="M49" s="21" t="s">
        <v>55</v>
      </c>
      <c r="N49" s="22" t="s">
        <v>41</v>
      </c>
      <c r="O49" s="25"/>
      <c r="P49" s="26"/>
      <c r="Q49" s="15"/>
      <c r="R49" s="15"/>
      <c r="S49" s="15"/>
      <c r="T49" s="27"/>
      <c r="U49" s="27"/>
      <c r="V49" s="27"/>
      <c r="W49" s="27"/>
      <c r="X49" s="28" t="str">
        <f>IF((OR((AND('[1]PWS Information'!$E$10="CWS",T49="Single Family Residence",P49="Lead")),
(AND('[1]PWS Information'!$E$10="CWS",T49="Multiple Family Residence",'[1]PWS Information'!$E$11="Yes",P49="Lead")),
(AND('[1]PWS Information'!$E$10="NTNC",P49="Lead")))),"Tier 1",
IF((OR((AND('[1]PWS Information'!$E$10="CWS",T49="Multiple Family Residence",'[1]PWS Information'!$E$11="No",P49="Lead")),
(AND('[1]PWS Information'!$E$10="CWS",T49="Other",P49="Lead")),
(AND('[1]PWS Information'!$E$10="CWS",T49="Building",P49="Lead")))),"Tier 2",
IF((OR((AND('[1]PWS Information'!$E$10="CWS",T49="Single Family Residence",P49="Galvanized Requiring Replacement")),
(AND('[1]PWS Information'!$E$10="CWS",T49="Single Family Residence",P49="Galvanized Requiring Replacement",Q49="Yes")),
(AND('[1]PWS Information'!$E$10="NTNC",P49="Galvanized Requiring Replacement")),
(AND('[1]PWS Information'!$E$10="NTNC",T49="Single Family Residence",Q49="Yes")))),"Tier 3",
IF((OR((AND('[1]PWS Information'!$E$10="CWS",T49="Single Family Residence",R49="Yes",P49="Non-Lead", I49="Non-Lead - Copper",K49="Before 1989")),
(AND('[1]PWS Information'!$E$10="CWS",T49="Single Family Residence",R49="Yes",P49="Non-Lead", M49="Non-Lead - Copper",N49="Before 1989")))),"Tier 4",
IF((OR((AND('[1]PWS Information'!$E$10="NTNC",P49="Non-Lead")),
(AND('[1]PWS Information'!$E$10="CWS",P49="Non-Lead",R49="")),
(AND('[1]PWS Information'!$E$10="CWS",P49="Non-Lead",R49="No")),
(AND('[1]PWS Information'!$E$10="CWS",P49="Non-Lead",R49="Don't Know")),
(AND('[1]PWS Information'!$E$10="CWS",P49="Non-Lead", I49="Non-Lead - Copper", R49="Yes", K49="Between 1989 and 2014")),
(AND('[1]PWS Information'!$E$10="CWS",P49="Non-Lead", I49="Non-Lead - Copper", R49="Yes", K49="After 2014")),
(AND('[1]PWS Information'!$E$10="CWS",P49="Non-Lead", I49="Non-Lead - Copper", R49="Yes", K49="Unknown")),
(AND('[1]PWS Information'!$E$10="CWS",P49="Non-Lead", M49="Non-Lead - Copper", R49="Yes", N49="Between 1989 and 2014")),
(AND('[1]PWS Information'!$E$10="CWS",P49="Non-Lead", M49="Non-Lead - Copper", R49="Yes", N49="After 2014")),
(AND('[1]PWS Information'!$E$10="CWS",P49="Non-Lead", M49="Non-Lead - Copper", R49="Yes", N49="Unknown")),
(AND('[1]PWS Information'!$E$10="CWS",P49="Unknown")),
(AND('[1]PWS Information'!$E$10="NTNC",P49="Unknown")))),"Tier 5",
"")))))</f>
        <v/>
      </c>
      <c r="Y49" s="27"/>
      <c r="Z49" s="27"/>
    </row>
    <row r="50" spans="1:26" ht="30" x14ac:dyDescent="0.25">
      <c r="A50" s="34">
        <v>302</v>
      </c>
      <c r="B50" s="32">
        <v>6001</v>
      </c>
      <c r="C50" s="33" t="s">
        <v>68</v>
      </c>
      <c r="D50" s="41" t="s">
        <v>98</v>
      </c>
      <c r="E50" s="41">
        <v>78724</v>
      </c>
      <c r="F50" s="18"/>
      <c r="G50" s="19"/>
      <c r="H50" s="20"/>
      <c r="I50" s="21" t="s">
        <v>55</v>
      </c>
      <c r="J50" s="22" t="s">
        <v>38</v>
      </c>
      <c r="K50" s="22" t="s">
        <v>41</v>
      </c>
      <c r="L50" s="25"/>
      <c r="M50" s="21" t="s">
        <v>55</v>
      </c>
      <c r="N50" s="22" t="s">
        <v>41</v>
      </c>
      <c r="O50" s="25"/>
      <c r="P50" s="26"/>
      <c r="Q50" s="15"/>
      <c r="R50" s="15"/>
      <c r="S50" s="15"/>
      <c r="T50" s="27"/>
      <c r="U50" s="27"/>
      <c r="V50" s="27"/>
      <c r="W50" s="27"/>
      <c r="X50" s="28" t="str">
        <f>IF((OR((AND('[1]PWS Information'!$E$10="CWS",T50="Single Family Residence",P50="Lead")),
(AND('[1]PWS Information'!$E$10="CWS",T50="Multiple Family Residence",'[1]PWS Information'!$E$11="Yes",P50="Lead")),
(AND('[1]PWS Information'!$E$10="NTNC",P50="Lead")))),"Tier 1",
IF((OR((AND('[1]PWS Information'!$E$10="CWS",T50="Multiple Family Residence",'[1]PWS Information'!$E$11="No",P50="Lead")),
(AND('[1]PWS Information'!$E$10="CWS",T50="Other",P50="Lead")),
(AND('[1]PWS Information'!$E$10="CWS",T50="Building",P50="Lead")))),"Tier 2",
IF((OR((AND('[1]PWS Information'!$E$10="CWS",T50="Single Family Residence",P50="Galvanized Requiring Replacement")),
(AND('[1]PWS Information'!$E$10="CWS",T50="Single Family Residence",P50="Galvanized Requiring Replacement",Q50="Yes")),
(AND('[1]PWS Information'!$E$10="NTNC",P50="Galvanized Requiring Replacement")),
(AND('[1]PWS Information'!$E$10="NTNC",T50="Single Family Residence",Q50="Yes")))),"Tier 3",
IF((OR((AND('[1]PWS Information'!$E$10="CWS",T50="Single Family Residence",R50="Yes",P50="Non-Lead", I50="Non-Lead - Copper",K50="Before 1989")),
(AND('[1]PWS Information'!$E$10="CWS",T50="Single Family Residence",R50="Yes",P50="Non-Lead", M50="Non-Lead - Copper",N50="Before 1989")))),"Tier 4",
IF((OR((AND('[1]PWS Information'!$E$10="NTNC",P50="Non-Lead")),
(AND('[1]PWS Information'!$E$10="CWS",P50="Non-Lead",R50="")),
(AND('[1]PWS Information'!$E$10="CWS",P50="Non-Lead",R50="No")),
(AND('[1]PWS Information'!$E$10="CWS",P50="Non-Lead",R50="Don't Know")),
(AND('[1]PWS Information'!$E$10="CWS",P50="Non-Lead", I50="Non-Lead - Copper", R50="Yes", K50="Between 1989 and 2014")),
(AND('[1]PWS Information'!$E$10="CWS",P50="Non-Lead", I50="Non-Lead - Copper", R50="Yes", K50="After 2014")),
(AND('[1]PWS Information'!$E$10="CWS",P50="Non-Lead", I50="Non-Lead - Copper", R50="Yes", K50="Unknown")),
(AND('[1]PWS Information'!$E$10="CWS",P50="Non-Lead", M50="Non-Lead - Copper", R50="Yes", N50="Between 1989 and 2014")),
(AND('[1]PWS Information'!$E$10="CWS",P50="Non-Lead", M50="Non-Lead - Copper", R50="Yes", N50="After 2014")),
(AND('[1]PWS Information'!$E$10="CWS",P50="Non-Lead", M50="Non-Lead - Copper", R50="Yes", N50="Unknown")),
(AND('[1]PWS Information'!$E$10="CWS",P50="Unknown")),
(AND('[1]PWS Information'!$E$10="NTNC",P50="Unknown")))),"Tier 5",
"")))))</f>
        <v/>
      </c>
      <c r="Y50" s="27"/>
      <c r="Z50" s="27"/>
    </row>
    <row r="51" spans="1:26" x14ac:dyDescent="0.25">
      <c r="A51" s="31">
        <v>395</v>
      </c>
      <c r="B51" s="32">
        <v>6002</v>
      </c>
      <c r="C51" s="33" t="s">
        <v>68</v>
      </c>
      <c r="D51" s="41" t="s">
        <v>98</v>
      </c>
      <c r="E51" s="41">
        <v>78724</v>
      </c>
      <c r="F51" s="18"/>
      <c r="G51" s="19"/>
      <c r="H51" s="20"/>
      <c r="I51" s="21" t="s">
        <v>55</v>
      </c>
      <c r="J51" s="22" t="s">
        <v>38</v>
      </c>
      <c r="K51" s="22" t="s">
        <v>42</v>
      </c>
      <c r="L51" s="25"/>
      <c r="M51" s="21" t="s">
        <v>55</v>
      </c>
      <c r="N51" s="22" t="s">
        <v>42</v>
      </c>
      <c r="O51" s="25"/>
      <c r="P51" s="26"/>
      <c r="Q51" s="15"/>
      <c r="R51" s="15"/>
      <c r="S51" s="15"/>
      <c r="T51" s="27"/>
      <c r="U51" s="27"/>
      <c r="V51" s="27"/>
      <c r="W51" s="27"/>
      <c r="X51" s="28" t="str">
        <f>IF((OR((AND('[1]PWS Information'!$E$10="CWS",T51="Single Family Residence",P51="Lead")),
(AND('[1]PWS Information'!$E$10="CWS",T51="Multiple Family Residence",'[1]PWS Information'!$E$11="Yes",P51="Lead")),
(AND('[1]PWS Information'!$E$10="NTNC",P51="Lead")))),"Tier 1",
IF((OR((AND('[1]PWS Information'!$E$10="CWS",T51="Multiple Family Residence",'[1]PWS Information'!$E$11="No",P51="Lead")),
(AND('[1]PWS Information'!$E$10="CWS",T51="Other",P51="Lead")),
(AND('[1]PWS Information'!$E$10="CWS",T51="Building",P51="Lead")))),"Tier 2",
IF((OR((AND('[1]PWS Information'!$E$10="CWS",T51="Single Family Residence",P51="Galvanized Requiring Replacement")),
(AND('[1]PWS Information'!$E$10="CWS",T51="Single Family Residence",P51="Galvanized Requiring Replacement",Q51="Yes")),
(AND('[1]PWS Information'!$E$10="NTNC",P51="Galvanized Requiring Replacement")),
(AND('[1]PWS Information'!$E$10="NTNC",T51="Single Family Residence",Q51="Yes")))),"Tier 3",
IF((OR((AND('[1]PWS Information'!$E$10="CWS",T51="Single Family Residence",R51="Yes",P51="Non-Lead", I51="Non-Lead - Copper",K51="Before 1989")),
(AND('[1]PWS Information'!$E$10="CWS",T51="Single Family Residence",R51="Yes",P51="Non-Lead", M51="Non-Lead - Copper",N51="Before 1989")))),"Tier 4",
IF((OR((AND('[1]PWS Information'!$E$10="NTNC",P51="Non-Lead")),
(AND('[1]PWS Information'!$E$10="CWS",P51="Non-Lead",R51="")),
(AND('[1]PWS Information'!$E$10="CWS",P51="Non-Lead",R51="No")),
(AND('[1]PWS Information'!$E$10="CWS",P51="Non-Lead",R51="Don't Know")),
(AND('[1]PWS Information'!$E$10="CWS",P51="Non-Lead", I51="Non-Lead - Copper", R51="Yes", K51="Between 1989 and 2014")),
(AND('[1]PWS Information'!$E$10="CWS",P51="Non-Lead", I51="Non-Lead - Copper", R51="Yes", K51="After 2014")),
(AND('[1]PWS Information'!$E$10="CWS",P51="Non-Lead", I51="Non-Lead - Copper", R51="Yes", K51="Unknown")),
(AND('[1]PWS Information'!$E$10="CWS",P51="Non-Lead", M51="Non-Lead - Copper", R51="Yes", N51="Between 1989 and 2014")),
(AND('[1]PWS Information'!$E$10="CWS",P51="Non-Lead", M51="Non-Lead - Copper", R51="Yes", N51="After 2014")),
(AND('[1]PWS Information'!$E$10="CWS",P51="Non-Lead", M51="Non-Lead - Copper", R51="Yes", N51="Unknown")),
(AND('[1]PWS Information'!$E$10="CWS",P51="Unknown")),
(AND('[1]PWS Information'!$E$10="NTNC",P51="Unknown")))),"Tier 5",
"")))))</f>
        <v/>
      </c>
      <c r="Y51" s="27"/>
      <c r="Z51" s="27"/>
    </row>
    <row r="52" spans="1:26" ht="30" x14ac:dyDescent="0.25">
      <c r="A52" s="31">
        <v>148</v>
      </c>
      <c r="B52" s="32">
        <v>6005</v>
      </c>
      <c r="C52" s="33" t="s">
        <v>68</v>
      </c>
      <c r="D52" s="41" t="s">
        <v>98</v>
      </c>
      <c r="E52" s="41">
        <v>78724</v>
      </c>
      <c r="F52" s="18"/>
      <c r="G52" s="19"/>
      <c r="H52" s="20"/>
      <c r="I52" s="21" t="s">
        <v>55</v>
      </c>
      <c r="J52" s="22" t="s">
        <v>38</v>
      </c>
      <c r="K52" s="22" t="s">
        <v>41</v>
      </c>
      <c r="L52" s="25"/>
      <c r="M52" s="21" t="s">
        <v>55</v>
      </c>
      <c r="N52" s="22" t="s">
        <v>41</v>
      </c>
      <c r="O52" s="25"/>
      <c r="P52" s="26"/>
      <c r="Q52" s="15"/>
      <c r="R52" s="15"/>
      <c r="S52" s="15"/>
      <c r="T52" s="27"/>
      <c r="U52" s="27"/>
      <c r="V52" s="27"/>
      <c r="W52" s="27"/>
      <c r="X52" s="28" t="str">
        <f>IF((OR((AND('[1]PWS Information'!$E$10="CWS",T52="Single Family Residence",P52="Lead")),
(AND('[1]PWS Information'!$E$10="CWS",T52="Multiple Family Residence",'[1]PWS Information'!$E$11="Yes",P52="Lead")),
(AND('[1]PWS Information'!$E$10="NTNC",P52="Lead")))),"Tier 1",
IF((OR((AND('[1]PWS Information'!$E$10="CWS",T52="Multiple Family Residence",'[1]PWS Information'!$E$11="No",P52="Lead")),
(AND('[1]PWS Information'!$E$10="CWS",T52="Other",P52="Lead")),
(AND('[1]PWS Information'!$E$10="CWS",T52="Building",P52="Lead")))),"Tier 2",
IF((OR((AND('[1]PWS Information'!$E$10="CWS",T52="Single Family Residence",P52="Galvanized Requiring Replacement")),
(AND('[1]PWS Information'!$E$10="CWS",T52="Single Family Residence",P52="Galvanized Requiring Replacement",Q52="Yes")),
(AND('[1]PWS Information'!$E$10="NTNC",P52="Galvanized Requiring Replacement")),
(AND('[1]PWS Information'!$E$10="NTNC",T52="Single Family Residence",Q52="Yes")))),"Tier 3",
IF((OR((AND('[1]PWS Information'!$E$10="CWS",T52="Single Family Residence",R52="Yes",P52="Non-Lead", I52="Non-Lead - Copper",K52="Before 1989")),
(AND('[1]PWS Information'!$E$10="CWS",T52="Single Family Residence",R52="Yes",P52="Non-Lead", M52="Non-Lead - Copper",N52="Before 1989")))),"Tier 4",
IF((OR((AND('[1]PWS Information'!$E$10="NTNC",P52="Non-Lead")),
(AND('[1]PWS Information'!$E$10="CWS",P52="Non-Lead",R52="")),
(AND('[1]PWS Information'!$E$10="CWS",P52="Non-Lead",R52="No")),
(AND('[1]PWS Information'!$E$10="CWS",P52="Non-Lead",R52="Don't Know")),
(AND('[1]PWS Information'!$E$10="CWS",P52="Non-Lead", I52="Non-Lead - Copper", R52="Yes", K52="Between 1989 and 2014")),
(AND('[1]PWS Information'!$E$10="CWS",P52="Non-Lead", I52="Non-Lead - Copper", R52="Yes", K52="After 2014")),
(AND('[1]PWS Information'!$E$10="CWS",P52="Non-Lead", I52="Non-Lead - Copper", R52="Yes", K52="Unknown")),
(AND('[1]PWS Information'!$E$10="CWS",P52="Non-Lead", M52="Non-Lead - Copper", R52="Yes", N52="Between 1989 and 2014")),
(AND('[1]PWS Information'!$E$10="CWS",P52="Non-Lead", M52="Non-Lead - Copper", R52="Yes", N52="After 2014")),
(AND('[1]PWS Information'!$E$10="CWS",P52="Non-Lead", M52="Non-Lead - Copper", R52="Yes", N52="Unknown")),
(AND('[1]PWS Information'!$E$10="CWS",P52="Unknown")),
(AND('[1]PWS Information'!$E$10="NTNC",P52="Unknown")))),"Tier 5",
"")))))</f>
        <v/>
      </c>
      <c r="Y52" s="27"/>
      <c r="Z52" s="27"/>
    </row>
    <row r="53" spans="1:26" ht="30" x14ac:dyDescent="0.25">
      <c r="A53" s="31">
        <v>149</v>
      </c>
      <c r="B53" s="32">
        <v>6006</v>
      </c>
      <c r="C53" s="33" t="s">
        <v>68</v>
      </c>
      <c r="D53" s="41" t="s">
        <v>98</v>
      </c>
      <c r="E53" s="41">
        <v>78724</v>
      </c>
      <c r="F53" s="18"/>
      <c r="G53" s="19"/>
      <c r="H53" s="20"/>
      <c r="I53" s="21" t="s">
        <v>55</v>
      </c>
      <c r="J53" s="22" t="s">
        <v>38</v>
      </c>
      <c r="K53" s="22" t="s">
        <v>41</v>
      </c>
      <c r="L53" s="25"/>
      <c r="M53" s="21" t="s">
        <v>55</v>
      </c>
      <c r="N53" s="22" t="s">
        <v>41</v>
      </c>
      <c r="O53" s="25"/>
      <c r="P53" s="26"/>
      <c r="Q53" s="15"/>
      <c r="R53" s="15"/>
      <c r="S53" s="15"/>
      <c r="T53" s="27"/>
      <c r="U53" s="27"/>
      <c r="V53" s="27"/>
      <c r="W53" s="27"/>
      <c r="X53" s="28" t="str">
        <f>IF((OR((AND('[1]PWS Information'!$E$10="CWS",T53="Single Family Residence",P53="Lead")),
(AND('[1]PWS Information'!$E$10="CWS",T53="Multiple Family Residence",'[1]PWS Information'!$E$11="Yes",P53="Lead")),
(AND('[1]PWS Information'!$E$10="NTNC",P53="Lead")))),"Tier 1",
IF((OR((AND('[1]PWS Information'!$E$10="CWS",T53="Multiple Family Residence",'[1]PWS Information'!$E$11="No",P53="Lead")),
(AND('[1]PWS Information'!$E$10="CWS",T53="Other",P53="Lead")),
(AND('[1]PWS Information'!$E$10="CWS",T53="Building",P53="Lead")))),"Tier 2",
IF((OR((AND('[1]PWS Information'!$E$10="CWS",T53="Single Family Residence",P53="Galvanized Requiring Replacement")),
(AND('[1]PWS Information'!$E$10="CWS",T53="Single Family Residence",P53="Galvanized Requiring Replacement",Q53="Yes")),
(AND('[1]PWS Information'!$E$10="NTNC",P53="Galvanized Requiring Replacement")),
(AND('[1]PWS Information'!$E$10="NTNC",T53="Single Family Residence",Q53="Yes")))),"Tier 3",
IF((OR((AND('[1]PWS Information'!$E$10="CWS",T53="Single Family Residence",R53="Yes",P53="Non-Lead", I53="Non-Lead - Copper",K53="Before 1989")),
(AND('[1]PWS Information'!$E$10="CWS",T53="Single Family Residence",R53="Yes",P53="Non-Lead", M53="Non-Lead - Copper",N53="Before 1989")))),"Tier 4",
IF((OR((AND('[1]PWS Information'!$E$10="NTNC",P53="Non-Lead")),
(AND('[1]PWS Information'!$E$10="CWS",P53="Non-Lead",R53="")),
(AND('[1]PWS Information'!$E$10="CWS",P53="Non-Lead",R53="No")),
(AND('[1]PWS Information'!$E$10="CWS",P53="Non-Lead",R53="Don't Know")),
(AND('[1]PWS Information'!$E$10="CWS",P53="Non-Lead", I53="Non-Lead - Copper", R53="Yes", K53="Between 1989 and 2014")),
(AND('[1]PWS Information'!$E$10="CWS",P53="Non-Lead", I53="Non-Lead - Copper", R53="Yes", K53="After 2014")),
(AND('[1]PWS Information'!$E$10="CWS",P53="Non-Lead", I53="Non-Lead - Copper", R53="Yes", K53="Unknown")),
(AND('[1]PWS Information'!$E$10="CWS",P53="Non-Lead", M53="Non-Lead - Copper", R53="Yes", N53="Between 1989 and 2014")),
(AND('[1]PWS Information'!$E$10="CWS",P53="Non-Lead", M53="Non-Lead - Copper", R53="Yes", N53="After 2014")),
(AND('[1]PWS Information'!$E$10="CWS",P53="Non-Lead", M53="Non-Lead - Copper", R53="Yes", N53="Unknown")),
(AND('[1]PWS Information'!$E$10="CWS",P53="Unknown")),
(AND('[1]PWS Information'!$E$10="NTNC",P53="Unknown")))),"Tier 5",
"")))))</f>
        <v/>
      </c>
      <c r="Y53" s="27"/>
      <c r="Z53" s="27"/>
    </row>
    <row r="54" spans="1:26" ht="30" x14ac:dyDescent="0.25">
      <c r="A54" s="31">
        <v>150</v>
      </c>
      <c r="B54" s="32">
        <v>6007</v>
      </c>
      <c r="C54" s="33" t="s">
        <v>68</v>
      </c>
      <c r="D54" s="41" t="s">
        <v>98</v>
      </c>
      <c r="E54" s="41">
        <v>78724</v>
      </c>
      <c r="F54" s="18"/>
      <c r="G54" s="19"/>
      <c r="H54" s="20"/>
      <c r="I54" s="21" t="s">
        <v>55</v>
      </c>
      <c r="J54" s="22" t="s">
        <v>38</v>
      </c>
      <c r="K54" s="22" t="s">
        <v>41</v>
      </c>
      <c r="L54" s="25"/>
      <c r="M54" s="21" t="s">
        <v>55</v>
      </c>
      <c r="N54" s="22" t="s">
        <v>41</v>
      </c>
      <c r="O54" s="25"/>
      <c r="P54" s="26"/>
      <c r="Q54" s="15"/>
      <c r="R54" s="15"/>
      <c r="S54" s="15"/>
      <c r="T54" s="27"/>
      <c r="U54" s="27"/>
      <c r="V54" s="27"/>
      <c r="W54" s="27"/>
      <c r="X54" s="28" t="str">
        <f>IF((OR((AND('[1]PWS Information'!$E$10="CWS",T54="Single Family Residence",P54="Lead")),
(AND('[1]PWS Information'!$E$10="CWS",T54="Multiple Family Residence",'[1]PWS Information'!$E$11="Yes",P54="Lead")),
(AND('[1]PWS Information'!$E$10="NTNC",P54="Lead")))),"Tier 1",
IF((OR((AND('[1]PWS Information'!$E$10="CWS",T54="Multiple Family Residence",'[1]PWS Information'!$E$11="No",P54="Lead")),
(AND('[1]PWS Information'!$E$10="CWS",T54="Other",P54="Lead")),
(AND('[1]PWS Information'!$E$10="CWS",T54="Building",P54="Lead")))),"Tier 2",
IF((OR((AND('[1]PWS Information'!$E$10="CWS",T54="Single Family Residence",P54="Galvanized Requiring Replacement")),
(AND('[1]PWS Information'!$E$10="CWS",T54="Single Family Residence",P54="Galvanized Requiring Replacement",Q54="Yes")),
(AND('[1]PWS Information'!$E$10="NTNC",P54="Galvanized Requiring Replacement")),
(AND('[1]PWS Information'!$E$10="NTNC",T54="Single Family Residence",Q54="Yes")))),"Tier 3",
IF((OR((AND('[1]PWS Information'!$E$10="CWS",T54="Single Family Residence",R54="Yes",P54="Non-Lead", I54="Non-Lead - Copper",K54="Before 1989")),
(AND('[1]PWS Information'!$E$10="CWS",T54="Single Family Residence",R54="Yes",P54="Non-Lead", M54="Non-Lead - Copper",N54="Before 1989")))),"Tier 4",
IF((OR((AND('[1]PWS Information'!$E$10="NTNC",P54="Non-Lead")),
(AND('[1]PWS Information'!$E$10="CWS",P54="Non-Lead",R54="")),
(AND('[1]PWS Information'!$E$10="CWS",P54="Non-Lead",R54="No")),
(AND('[1]PWS Information'!$E$10="CWS",P54="Non-Lead",R54="Don't Know")),
(AND('[1]PWS Information'!$E$10="CWS",P54="Non-Lead", I54="Non-Lead - Copper", R54="Yes", K54="Between 1989 and 2014")),
(AND('[1]PWS Information'!$E$10="CWS",P54="Non-Lead", I54="Non-Lead - Copper", R54="Yes", K54="After 2014")),
(AND('[1]PWS Information'!$E$10="CWS",P54="Non-Lead", I54="Non-Lead - Copper", R54="Yes", K54="Unknown")),
(AND('[1]PWS Information'!$E$10="CWS",P54="Non-Lead", M54="Non-Lead - Copper", R54="Yes", N54="Between 1989 and 2014")),
(AND('[1]PWS Information'!$E$10="CWS",P54="Non-Lead", M54="Non-Lead - Copper", R54="Yes", N54="After 2014")),
(AND('[1]PWS Information'!$E$10="CWS",P54="Non-Lead", M54="Non-Lead - Copper", R54="Yes", N54="Unknown")),
(AND('[1]PWS Information'!$E$10="CWS",P54="Unknown")),
(AND('[1]PWS Information'!$E$10="NTNC",P54="Unknown")))),"Tier 5",
"")))))</f>
        <v/>
      </c>
      <c r="Y54" s="27"/>
      <c r="Z54" s="27"/>
    </row>
    <row r="55" spans="1:26" ht="30" x14ac:dyDescent="0.25">
      <c r="A55" s="31">
        <v>333</v>
      </c>
      <c r="B55" s="32">
        <v>6008</v>
      </c>
      <c r="C55" s="33" t="s">
        <v>68</v>
      </c>
      <c r="D55" s="41" t="s">
        <v>98</v>
      </c>
      <c r="E55" s="41">
        <v>78724</v>
      </c>
      <c r="F55" s="18"/>
      <c r="G55" s="19"/>
      <c r="H55" s="20"/>
      <c r="I55" s="21" t="s">
        <v>55</v>
      </c>
      <c r="J55" s="22" t="s">
        <v>38</v>
      </c>
      <c r="K55" s="22" t="s">
        <v>41</v>
      </c>
      <c r="L55" s="25"/>
      <c r="M55" s="21" t="s">
        <v>55</v>
      </c>
      <c r="N55" s="22" t="s">
        <v>41</v>
      </c>
      <c r="O55" s="25"/>
      <c r="P55" s="26"/>
      <c r="Q55" s="15"/>
      <c r="R55" s="15"/>
      <c r="S55" s="15"/>
      <c r="T55" s="27"/>
      <c r="U55" s="27"/>
      <c r="V55" s="27"/>
      <c r="W55" s="27"/>
      <c r="X55" s="28" t="str">
        <f>IF((OR((AND('[1]PWS Information'!$E$10="CWS",T55="Single Family Residence",P55="Lead")),
(AND('[1]PWS Information'!$E$10="CWS",T55="Multiple Family Residence",'[1]PWS Information'!$E$11="Yes",P55="Lead")),
(AND('[1]PWS Information'!$E$10="NTNC",P55="Lead")))),"Tier 1",
IF((OR((AND('[1]PWS Information'!$E$10="CWS",T55="Multiple Family Residence",'[1]PWS Information'!$E$11="No",P55="Lead")),
(AND('[1]PWS Information'!$E$10="CWS",T55="Other",P55="Lead")),
(AND('[1]PWS Information'!$E$10="CWS",T55="Building",P55="Lead")))),"Tier 2",
IF((OR((AND('[1]PWS Information'!$E$10="CWS",T55="Single Family Residence",P55="Galvanized Requiring Replacement")),
(AND('[1]PWS Information'!$E$10="CWS",T55="Single Family Residence",P55="Galvanized Requiring Replacement",Q55="Yes")),
(AND('[1]PWS Information'!$E$10="NTNC",P55="Galvanized Requiring Replacement")),
(AND('[1]PWS Information'!$E$10="NTNC",T55="Single Family Residence",Q55="Yes")))),"Tier 3",
IF((OR((AND('[1]PWS Information'!$E$10="CWS",T55="Single Family Residence",R55="Yes",P55="Non-Lead", I55="Non-Lead - Copper",K55="Before 1989")),
(AND('[1]PWS Information'!$E$10="CWS",T55="Single Family Residence",R55="Yes",P55="Non-Lead", M55="Non-Lead - Copper",N55="Before 1989")))),"Tier 4",
IF((OR((AND('[1]PWS Information'!$E$10="NTNC",P55="Non-Lead")),
(AND('[1]PWS Information'!$E$10="CWS",P55="Non-Lead",R55="")),
(AND('[1]PWS Information'!$E$10="CWS",P55="Non-Lead",R55="No")),
(AND('[1]PWS Information'!$E$10="CWS",P55="Non-Lead",R55="Don't Know")),
(AND('[1]PWS Information'!$E$10="CWS",P55="Non-Lead", I55="Non-Lead - Copper", R55="Yes", K55="Between 1989 and 2014")),
(AND('[1]PWS Information'!$E$10="CWS",P55="Non-Lead", I55="Non-Lead - Copper", R55="Yes", K55="After 2014")),
(AND('[1]PWS Information'!$E$10="CWS",P55="Non-Lead", I55="Non-Lead - Copper", R55="Yes", K55="Unknown")),
(AND('[1]PWS Information'!$E$10="CWS",P55="Non-Lead", M55="Non-Lead - Copper", R55="Yes", N55="Between 1989 and 2014")),
(AND('[1]PWS Information'!$E$10="CWS",P55="Non-Lead", M55="Non-Lead - Copper", R55="Yes", N55="After 2014")),
(AND('[1]PWS Information'!$E$10="CWS",P55="Non-Lead", M55="Non-Lead - Copper", R55="Yes", N55="Unknown")),
(AND('[1]PWS Information'!$E$10="CWS",P55="Unknown")),
(AND('[1]PWS Information'!$E$10="NTNC",P55="Unknown")))),"Tier 5",
"")))))</f>
        <v/>
      </c>
      <c r="Y55" s="27"/>
      <c r="Z55" s="27"/>
    </row>
    <row r="56" spans="1:26" ht="30" x14ac:dyDescent="0.25">
      <c r="A56" s="31">
        <v>334</v>
      </c>
      <c r="B56" s="32">
        <v>6009</v>
      </c>
      <c r="C56" s="33" t="s">
        <v>68</v>
      </c>
      <c r="D56" s="41" t="s">
        <v>98</v>
      </c>
      <c r="E56" s="41">
        <v>78724</v>
      </c>
      <c r="F56" s="18"/>
      <c r="G56" s="19"/>
      <c r="H56" s="20"/>
      <c r="I56" s="21" t="s">
        <v>55</v>
      </c>
      <c r="J56" s="22" t="s">
        <v>38</v>
      </c>
      <c r="K56" s="22" t="s">
        <v>41</v>
      </c>
      <c r="L56" s="25"/>
      <c r="M56" s="21" t="s">
        <v>55</v>
      </c>
      <c r="N56" s="22" t="s">
        <v>41</v>
      </c>
      <c r="O56" s="25"/>
      <c r="P56" s="26"/>
      <c r="Q56" s="15"/>
      <c r="R56" s="15"/>
      <c r="S56" s="15"/>
      <c r="T56" s="27"/>
      <c r="U56" s="27"/>
      <c r="V56" s="27"/>
      <c r="W56" s="27"/>
      <c r="X56" s="28" t="str">
        <f>IF((OR((AND('[1]PWS Information'!$E$10="CWS",T56="Single Family Residence",P56="Lead")),
(AND('[1]PWS Information'!$E$10="CWS",T56="Multiple Family Residence",'[1]PWS Information'!$E$11="Yes",P56="Lead")),
(AND('[1]PWS Information'!$E$10="NTNC",P56="Lead")))),"Tier 1",
IF((OR((AND('[1]PWS Information'!$E$10="CWS",T56="Multiple Family Residence",'[1]PWS Information'!$E$11="No",P56="Lead")),
(AND('[1]PWS Information'!$E$10="CWS",T56="Other",P56="Lead")),
(AND('[1]PWS Information'!$E$10="CWS",T56="Building",P56="Lead")))),"Tier 2",
IF((OR((AND('[1]PWS Information'!$E$10="CWS",T56="Single Family Residence",P56="Galvanized Requiring Replacement")),
(AND('[1]PWS Information'!$E$10="CWS",T56="Single Family Residence",P56="Galvanized Requiring Replacement",Q56="Yes")),
(AND('[1]PWS Information'!$E$10="NTNC",P56="Galvanized Requiring Replacement")),
(AND('[1]PWS Information'!$E$10="NTNC",T56="Single Family Residence",Q56="Yes")))),"Tier 3",
IF((OR((AND('[1]PWS Information'!$E$10="CWS",T56="Single Family Residence",R56="Yes",P56="Non-Lead", I56="Non-Lead - Copper",K56="Before 1989")),
(AND('[1]PWS Information'!$E$10="CWS",T56="Single Family Residence",R56="Yes",P56="Non-Lead", M56="Non-Lead - Copper",N56="Before 1989")))),"Tier 4",
IF((OR((AND('[1]PWS Information'!$E$10="NTNC",P56="Non-Lead")),
(AND('[1]PWS Information'!$E$10="CWS",P56="Non-Lead",R56="")),
(AND('[1]PWS Information'!$E$10="CWS",P56="Non-Lead",R56="No")),
(AND('[1]PWS Information'!$E$10="CWS",P56="Non-Lead",R56="Don't Know")),
(AND('[1]PWS Information'!$E$10="CWS",P56="Non-Lead", I56="Non-Lead - Copper", R56="Yes", K56="Between 1989 and 2014")),
(AND('[1]PWS Information'!$E$10="CWS",P56="Non-Lead", I56="Non-Lead - Copper", R56="Yes", K56="After 2014")),
(AND('[1]PWS Information'!$E$10="CWS",P56="Non-Lead", I56="Non-Lead - Copper", R56="Yes", K56="Unknown")),
(AND('[1]PWS Information'!$E$10="CWS",P56="Non-Lead", M56="Non-Lead - Copper", R56="Yes", N56="Between 1989 and 2014")),
(AND('[1]PWS Information'!$E$10="CWS",P56="Non-Lead", M56="Non-Lead - Copper", R56="Yes", N56="After 2014")),
(AND('[1]PWS Information'!$E$10="CWS",P56="Non-Lead", M56="Non-Lead - Copper", R56="Yes", N56="Unknown")),
(AND('[1]PWS Information'!$E$10="CWS",P56="Unknown")),
(AND('[1]PWS Information'!$E$10="NTNC",P56="Unknown")))),"Tier 5",
"")))))</f>
        <v/>
      </c>
      <c r="Y56" s="27"/>
      <c r="Z56" s="27"/>
    </row>
    <row r="57" spans="1:26" ht="30" x14ac:dyDescent="0.25">
      <c r="A57" s="31">
        <v>154</v>
      </c>
      <c r="B57" s="32">
        <v>6010</v>
      </c>
      <c r="C57" s="33" t="s">
        <v>68</v>
      </c>
      <c r="D57" s="41" t="s">
        <v>98</v>
      </c>
      <c r="E57" s="41">
        <v>78724</v>
      </c>
      <c r="F57" s="18"/>
      <c r="G57" s="19"/>
      <c r="H57" s="20"/>
      <c r="I57" s="21" t="s">
        <v>55</v>
      </c>
      <c r="J57" s="22" t="s">
        <v>38</v>
      </c>
      <c r="K57" s="22" t="s">
        <v>41</v>
      </c>
      <c r="L57" s="25"/>
      <c r="M57" s="21" t="s">
        <v>55</v>
      </c>
      <c r="N57" s="22" t="s">
        <v>41</v>
      </c>
      <c r="O57" s="25"/>
      <c r="P57" s="26"/>
      <c r="Q57" s="15"/>
      <c r="R57" s="15"/>
      <c r="S57" s="15"/>
      <c r="T57" s="27"/>
      <c r="U57" s="27"/>
      <c r="V57" s="27"/>
      <c r="W57" s="27"/>
      <c r="X57" s="28" t="str">
        <f>IF((OR((AND('[1]PWS Information'!$E$10="CWS",T57="Single Family Residence",P57="Lead")),
(AND('[1]PWS Information'!$E$10="CWS",T57="Multiple Family Residence",'[1]PWS Information'!$E$11="Yes",P57="Lead")),
(AND('[1]PWS Information'!$E$10="NTNC",P57="Lead")))),"Tier 1",
IF((OR((AND('[1]PWS Information'!$E$10="CWS",T57="Multiple Family Residence",'[1]PWS Information'!$E$11="No",P57="Lead")),
(AND('[1]PWS Information'!$E$10="CWS",T57="Other",P57="Lead")),
(AND('[1]PWS Information'!$E$10="CWS",T57="Building",P57="Lead")))),"Tier 2",
IF((OR((AND('[1]PWS Information'!$E$10="CWS",T57="Single Family Residence",P57="Galvanized Requiring Replacement")),
(AND('[1]PWS Information'!$E$10="CWS",T57="Single Family Residence",P57="Galvanized Requiring Replacement",Q57="Yes")),
(AND('[1]PWS Information'!$E$10="NTNC",P57="Galvanized Requiring Replacement")),
(AND('[1]PWS Information'!$E$10="NTNC",T57="Single Family Residence",Q57="Yes")))),"Tier 3",
IF((OR((AND('[1]PWS Information'!$E$10="CWS",T57="Single Family Residence",R57="Yes",P57="Non-Lead", I57="Non-Lead - Copper",K57="Before 1989")),
(AND('[1]PWS Information'!$E$10="CWS",T57="Single Family Residence",R57="Yes",P57="Non-Lead", M57="Non-Lead - Copper",N57="Before 1989")))),"Tier 4",
IF((OR((AND('[1]PWS Information'!$E$10="NTNC",P57="Non-Lead")),
(AND('[1]PWS Information'!$E$10="CWS",P57="Non-Lead",R57="")),
(AND('[1]PWS Information'!$E$10="CWS",P57="Non-Lead",R57="No")),
(AND('[1]PWS Information'!$E$10="CWS",P57="Non-Lead",R57="Don't Know")),
(AND('[1]PWS Information'!$E$10="CWS",P57="Non-Lead", I57="Non-Lead - Copper", R57="Yes", K57="Between 1989 and 2014")),
(AND('[1]PWS Information'!$E$10="CWS",P57="Non-Lead", I57="Non-Lead - Copper", R57="Yes", K57="After 2014")),
(AND('[1]PWS Information'!$E$10="CWS",P57="Non-Lead", I57="Non-Lead - Copper", R57="Yes", K57="Unknown")),
(AND('[1]PWS Information'!$E$10="CWS",P57="Non-Lead", M57="Non-Lead - Copper", R57="Yes", N57="Between 1989 and 2014")),
(AND('[1]PWS Information'!$E$10="CWS",P57="Non-Lead", M57="Non-Lead - Copper", R57="Yes", N57="After 2014")),
(AND('[1]PWS Information'!$E$10="CWS",P57="Non-Lead", M57="Non-Lead - Copper", R57="Yes", N57="Unknown")),
(AND('[1]PWS Information'!$E$10="CWS",P57="Unknown")),
(AND('[1]PWS Information'!$E$10="NTNC",P57="Unknown")))),"Tier 5",
"")))))</f>
        <v/>
      </c>
      <c r="Y57" s="27"/>
      <c r="Z57" s="27"/>
    </row>
    <row r="58" spans="1:26" ht="30" x14ac:dyDescent="0.25">
      <c r="A58" s="31">
        <v>264</v>
      </c>
      <c r="B58" s="32">
        <v>6011</v>
      </c>
      <c r="C58" s="33" t="s">
        <v>68</v>
      </c>
      <c r="D58" s="41" t="s">
        <v>98</v>
      </c>
      <c r="E58" s="41">
        <v>78724</v>
      </c>
      <c r="F58" s="18"/>
      <c r="G58" s="19"/>
      <c r="H58" s="20"/>
      <c r="I58" s="21" t="s">
        <v>55</v>
      </c>
      <c r="J58" s="22" t="s">
        <v>38</v>
      </c>
      <c r="K58" s="22" t="s">
        <v>41</v>
      </c>
      <c r="L58" s="25"/>
      <c r="M58" s="21" t="s">
        <v>55</v>
      </c>
      <c r="N58" s="22" t="s">
        <v>41</v>
      </c>
      <c r="O58" s="25"/>
      <c r="P58" s="26"/>
      <c r="Q58" s="15"/>
      <c r="R58" s="15"/>
      <c r="S58" s="15"/>
      <c r="T58" s="27"/>
      <c r="U58" s="27"/>
      <c r="V58" s="27"/>
      <c r="W58" s="27"/>
      <c r="X58" s="28" t="str">
        <f>IF((OR((AND('[1]PWS Information'!$E$10="CWS",T58="Single Family Residence",P58="Lead")),
(AND('[1]PWS Information'!$E$10="CWS",T58="Multiple Family Residence",'[1]PWS Information'!$E$11="Yes",P58="Lead")),
(AND('[1]PWS Information'!$E$10="NTNC",P58="Lead")))),"Tier 1",
IF((OR((AND('[1]PWS Information'!$E$10="CWS",T58="Multiple Family Residence",'[1]PWS Information'!$E$11="No",P58="Lead")),
(AND('[1]PWS Information'!$E$10="CWS",T58="Other",P58="Lead")),
(AND('[1]PWS Information'!$E$10="CWS",T58="Building",P58="Lead")))),"Tier 2",
IF((OR((AND('[1]PWS Information'!$E$10="CWS",T58="Single Family Residence",P58="Galvanized Requiring Replacement")),
(AND('[1]PWS Information'!$E$10="CWS",T58="Single Family Residence",P58="Galvanized Requiring Replacement",Q58="Yes")),
(AND('[1]PWS Information'!$E$10="NTNC",P58="Galvanized Requiring Replacement")),
(AND('[1]PWS Information'!$E$10="NTNC",T58="Single Family Residence",Q58="Yes")))),"Tier 3",
IF((OR((AND('[1]PWS Information'!$E$10="CWS",T58="Single Family Residence",R58="Yes",P58="Non-Lead", I58="Non-Lead - Copper",K58="Before 1989")),
(AND('[1]PWS Information'!$E$10="CWS",T58="Single Family Residence",R58="Yes",P58="Non-Lead", M58="Non-Lead - Copper",N58="Before 1989")))),"Tier 4",
IF((OR((AND('[1]PWS Information'!$E$10="NTNC",P58="Non-Lead")),
(AND('[1]PWS Information'!$E$10="CWS",P58="Non-Lead",R58="")),
(AND('[1]PWS Information'!$E$10="CWS",P58="Non-Lead",R58="No")),
(AND('[1]PWS Information'!$E$10="CWS",P58="Non-Lead",R58="Don't Know")),
(AND('[1]PWS Information'!$E$10="CWS",P58="Non-Lead", I58="Non-Lead - Copper", R58="Yes", K58="Between 1989 and 2014")),
(AND('[1]PWS Information'!$E$10="CWS",P58="Non-Lead", I58="Non-Lead - Copper", R58="Yes", K58="After 2014")),
(AND('[1]PWS Information'!$E$10="CWS",P58="Non-Lead", I58="Non-Lead - Copper", R58="Yes", K58="Unknown")),
(AND('[1]PWS Information'!$E$10="CWS",P58="Non-Lead", M58="Non-Lead - Copper", R58="Yes", N58="Between 1989 and 2014")),
(AND('[1]PWS Information'!$E$10="CWS",P58="Non-Lead", M58="Non-Lead - Copper", R58="Yes", N58="After 2014")),
(AND('[1]PWS Information'!$E$10="CWS",P58="Non-Lead", M58="Non-Lead - Copper", R58="Yes", N58="Unknown")),
(AND('[1]PWS Information'!$E$10="CWS",P58="Unknown")),
(AND('[1]PWS Information'!$E$10="NTNC",P58="Unknown")))),"Tier 5",
"")))))</f>
        <v/>
      </c>
      <c r="Y58" s="27"/>
      <c r="Z58" s="27"/>
    </row>
    <row r="59" spans="1:26" ht="30" x14ac:dyDescent="0.25">
      <c r="A59" s="31">
        <v>284</v>
      </c>
      <c r="B59" s="32">
        <v>6100</v>
      </c>
      <c r="C59" s="33" t="s">
        <v>68</v>
      </c>
      <c r="D59" s="41" t="s">
        <v>98</v>
      </c>
      <c r="E59" s="41">
        <v>78724</v>
      </c>
      <c r="F59" s="18"/>
      <c r="G59" s="19"/>
      <c r="H59" s="20"/>
      <c r="I59" s="21" t="s">
        <v>55</v>
      </c>
      <c r="J59" s="22" t="s">
        <v>38</v>
      </c>
      <c r="K59" s="22" t="s">
        <v>41</v>
      </c>
      <c r="L59" s="25"/>
      <c r="M59" s="21" t="s">
        <v>55</v>
      </c>
      <c r="N59" s="22" t="s">
        <v>41</v>
      </c>
      <c r="O59" s="25"/>
      <c r="P59" s="26"/>
      <c r="Q59" s="15"/>
      <c r="R59" s="15"/>
      <c r="S59" s="15"/>
      <c r="T59" s="27"/>
      <c r="U59" s="27"/>
      <c r="V59" s="27"/>
      <c r="W59" s="27"/>
      <c r="X59" s="28" t="str">
        <f>IF((OR((AND('[1]PWS Information'!$E$10="CWS",T59="Single Family Residence",P59="Lead")),
(AND('[1]PWS Information'!$E$10="CWS",T59="Multiple Family Residence",'[1]PWS Information'!$E$11="Yes",P59="Lead")),
(AND('[1]PWS Information'!$E$10="NTNC",P59="Lead")))),"Tier 1",
IF((OR((AND('[1]PWS Information'!$E$10="CWS",T59="Multiple Family Residence",'[1]PWS Information'!$E$11="No",P59="Lead")),
(AND('[1]PWS Information'!$E$10="CWS",T59="Other",P59="Lead")),
(AND('[1]PWS Information'!$E$10="CWS",T59="Building",P59="Lead")))),"Tier 2",
IF((OR((AND('[1]PWS Information'!$E$10="CWS",T59="Single Family Residence",P59="Galvanized Requiring Replacement")),
(AND('[1]PWS Information'!$E$10="CWS",T59="Single Family Residence",P59="Galvanized Requiring Replacement",Q59="Yes")),
(AND('[1]PWS Information'!$E$10="NTNC",P59="Galvanized Requiring Replacement")),
(AND('[1]PWS Information'!$E$10="NTNC",T59="Single Family Residence",Q59="Yes")))),"Tier 3",
IF((OR((AND('[1]PWS Information'!$E$10="CWS",T59="Single Family Residence",R59="Yes",P59="Non-Lead", I59="Non-Lead - Copper",K59="Before 1989")),
(AND('[1]PWS Information'!$E$10="CWS",T59="Single Family Residence",R59="Yes",P59="Non-Lead", M59="Non-Lead - Copper",N59="Before 1989")))),"Tier 4",
IF((OR((AND('[1]PWS Information'!$E$10="NTNC",P59="Non-Lead")),
(AND('[1]PWS Information'!$E$10="CWS",P59="Non-Lead",R59="")),
(AND('[1]PWS Information'!$E$10="CWS",P59="Non-Lead",R59="No")),
(AND('[1]PWS Information'!$E$10="CWS",P59="Non-Lead",R59="Don't Know")),
(AND('[1]PWS Information'!$E$10="CWS",P59="Non-Lead", I59="Non-Lead - Copper", R59="Yes", K59="Between 1989 and 2014")),
(AND('[1]PWS Information'!$E$10="CWS",P59="Non-Lead", I59="Non-Lead - Copper", R59="Yes", K59="After 2014")),
(AND('[1]PWS Information'!$E$10="CWS",P59="Non-Lead", I59="Non-Lead - Copper", R59="Yes", K59="Unknown")),
(AND('[1]PWS Information'!$E$10="CWS",P59="Non-Lead", M59="Non-Lead - Copper", R59="Yes", N59="Between 1989 and 2014")),
(AND('[1]PWS Information'!$E$10="CWS",P59="Non-Lead", M59="Non-Lead - Copper", R59="Yes", N59="After 2014")),
(AND('[1]PWS Information'!$E$10="CWS",P59="Non-Lead", M59="Non-Lead - Copper", R59="Yes", N59="Unknown")),
(AND('[1]PWS Information'!$E$10="CWS",P59="Unknown")),
(AND('[1]PWS Information'!$E$10="NTNC",P59="Unknown")))),"Tier 5",
"")))))</f>
        <v/>
      </c>
      <c r="Y59" s="27"/>
      <c r="Z59" s="27"/>
    </row>
    <row r="60" spans="1:26" ht="30" x14ac:dyDescent="0.25">
      <c r="A60" s="31">
        <v>152</v>
      </c>
      <c r="B60" s="32">
        <v>6101</v>
      </c>
      <c r="C60" s="33" t="s">
        <v>68</v>
      </c>
      <c r="D60" s="41" t="s">
        <v>98</v>
      </c>
      <c r="E60" s="41">
        <v>78724</v>
      </c>
      <c r="F60" s="18"/>
      <c r="G60" s="19"/>
      <c r="H60" s="20"/>
      <c r="I60" s="21" t="s">
        <v>55</v>
      </c>
      <c r="J60" s="22" t="s">
        <v>38</v>
      </c>
      <c r="K60" s="22" t="s">
        <v>41</v>
      </c>
      <c r="L60" s="25"/>
      <c r="M60" s="21" t="s">
        <v>55</v>
      </c>
      <c r="N60" s="22" t="s">
        <v>41</v>
      </c>
      <c r="O60" s="25"/>
      <c r="P60" s="26"/>
      <c r="Q60" s="15"/>
      <c r="R60" s="15"/>
      <c r="S60" s="15"/>
      <c r="T60" s="27"/>
      <c r="U60" s="27"/>
      <c r="V60" s="27"/>
      <c r="W60" s="27"/>
      <c r="X60" s="28" t="str">
        <f>IF((OR((AND('[1]PWS Information'!$E$10="CWS",T60="Single Family Residence",P60="Lead")),
(AND('[1]PWS Information'!$E$10="CWS",T60="Multiple Family Residence",'[1]PWS Information'!$E$11="Yes",P60="Lead")),
(AND('[1]PWS Information'!$E$10="NTNC",P60="Lead")))),"Tier 1",
IF((OR((AND('[1]PWS Information'!$E$10="CWS",T60="Multiple Family Residence",'[1]PWS Information'!$E$11="No",P60="Lead")),
(AND('[1]PWS Information'!$E$10="CWS",T60="Other",P60="Lead")),
(AND('[1]PWS Information'!$E$10="CWS",T60="Building",P60="Lead")))),"Tier 2",
IF((OR((AND('[1]PWS Information'!$E$10="CWS",T60="Single Family Residence",P60="Galvanized Requiring Replacement")),
(AND('[1]PWS Information'!$E$10="CWS",T60="Single Family Residence",P60="Galvanized Requiring Replacement",Q60="Yes")),
(AND('[1]PWS Information'!$E$10="NTNC",P60="Galvanized Requiring Replacement")),
(AND('[1]PWS Information'!$E$10="NTNC",T60="Single Family Residence",Q60="Yes")))),"Tier 3",
IF((OR((AND('[1]PWS Information'!$E$10="CWS",T60="Single Family Residence",R60="Yes",P60="Non-Lead", I60="Non-Lead - Copper",K60="Before 1989")),
(AND('[1]PWS Information'!$E$10="CWS",T60="Single Family Residence",R60="Yes",P60="Non-Lead", M60="Non-Lead - Copper",N60="Before 1989")))),"Tier 4",
IF((OR((AND('[1]PWS Information'!$E$10="NTNC",P60="Non-Lead")),
(AND('[1]PWS Information'!$E$10="CWS",P60="Non-Lead",R60="")),
(AND('[1]PWS Information'!$E$10="CWS",P60="Non-Lead",R60="No")),
(AND('[1]PWS Information'!$E$10="CWS",P60="Non-Lead",R60="Don't Know")),
(AND('[1]PWS Information'!$E$10="CWS",P60="Non-Lead", I60="Non-Lead - Copper", R60="Yes", K60="Between 1989 and 2014")),
(AND('[1]PWS Information'!$E$10="CWS",P60="Non-Lead", I60="Non-Lead - Copper", R60="Yes", K60="After 2014")),
(AND('[1]PWS Information'!$E$10="CWS",P60="Non-Lead", I60="Non-Lead - Copper", R60="Yes", K60="Unknown")),
(AND('[1]PWS Information'!$E$10="CWS",P60="Non-Lead", M60="Non-Lead - Copper", R60="Yes", N60="Between 1989 and 2014")),
(AND('[1]PWS Information'!$E$10="CWS",P60="Non-Lead", M60="Non-Lead - Copper", R60="Yes", N60="After 2014")),
(AND('[1]PWS Information'!$E$10="CWS",P60="Non-Lead", M60="Non-Lead - Copper", R60="Yes", N60="Unknown")),
(AND('[1]PWS Information'!$E$10="CWS",P60="Unknown")),
(AND('[1]PWS Information'!$E$10="NTNC",P60="Unknown")))),"Tier 5",
"")))))</f>
        <v/>
      </c>
      <c r="Y60" s="27"/>
      <c r="Z60" s="27"/>
    </row>
    <row r="61" spans="1:26" ht="30" x14ac:dyDescent="0.25">
      <c r="A61" s="31">
        <v>275</v>
      </c>
      <c r="B61" s="32">
        <v>6102</v>
      </c>
      <c r="C61" s="33" t="s">
        <v>68</v>
      </c>
      <c r="D61" s="41" t="s">
        <v>98</v>
      </c>
      <c r="E61" s="41">
        <v>78724</v>
      </c>
      <c r="F61" s="18"/>
      <c r="G61" s="19"/>
      <c r="H61" s="20"/>
      <c r="I61" s="21" t="s">
        <v>55</v>
      </c>
      <c r="J61" s="22" t="s">
        <v>38</v>
      </c>
      <c r="K61" s="22" t="s">
        <v>41</v>
      </c>
      <c r="L61" s="25"/>
      <c r="M61" s="21" t="s">
        <v>55</v>
      </c>
      <c r="N61" s="22" t="s">
        <v>41</v>
      </c>
      <c r="O61" s="25"/>
      <c r="P61" s="26"/>
      <c r="Q61" s="15"/>
      <c r="R61" s="15"/>
      <c r="S61" s="15"/>
      <c r="T61" s="27"/>
      <c r="U61" s="27"/>
      <c r="V61" s="27"/>
      <c r="W61" s="27"/>
      <c r="X61" s="28" t="str">
        <f>IF((OR((AND('[1]PWS Information'!$E$10="CWS",T61="Single Family Residence",P61="Lead")),
(AND('[1]PWS Information'!$E$10="CWS",T61="Multiple Family Residence",'[1]PWS Information'!$E$11="Yes",P61="Lead")),
(AND('[1]PWS Information'!$E$10="NTNC",P61="Lead")))),"Tier 1",
IF((OR((AND('[1]PWS Information'!$E$10="CWS",T61="Multiple Family Residence",'[1]PWS Information'!$E$11="No",P61="Lead")),
(AND('[1]PWS Information'!$E$10="CWS",T61="Other",P61="Lead")),
(AND('[1]PWS Information'!$E$10="CWS",T61="Building",P61="Lead")))),"Tier 2",
IF((OR((AND('[1]PWS Information'!$E$10="CWS",T61="Single Family Residence",P61="Galvanized Requiring Replacement")),
(AND('[1]PWS Information'!$E$10="CWS",T61="Single Family Residence",P61="Galvanized Requiring Replacement",Q61="Yes")),
(AND('[1]PWS Information'!$E$10="NTNC",P61="Galvanized Requiring Replacement")),
(AND('[1]PWS Information'!$E$10="NTNC",T61="Single Family Residence",Q61="Yes")))),"Tier 3",
IF((OR((AND('[1]PWS Information'!$E$10="CWS",T61="Single Family Residence",R61="Yes",P61="Non-Lead", I61="Non-Lead - Copper",K61="Before 1989")),
(AND('[1]PWS Information'!$E$10="CWS",T61="Single Family Residence",R61="Yes",P61="Non-Lead", M61="Non-Lead - Copper",N61="Before 1989")))),"Tier 4",
IF((OR((AND('[1]PWS Information'!$E$10="NTNC",P61="Non-Lead")),
(AND('[1]PWS Information'!$E$10="CWS",P61="Non-Lead",R61="")),
(AND('[1]PWS Information'!$E$10="CWS",P61="Non-Lead",R61="No")),
(AND('[1]PWS Information'!$E$10="CWS",P61="Non-Lead",R61="Don't Know")),
(AND('[1]PWS Information'!$E$10="CWS",P61="Non-Lead", I61="Non-Lead - Copper", R61="Yes", K61="Between 1989 and 2014")),
(AND('[1]PWS Information'!$E$10="CWS",P61="Non-Lead", I61="Non-Lead - Copper", R61="Yes", K61="After 2014")),
(AND('[1]PWS Information'!$E$10="CWS",P61="Non-Lead", I61="Non-Lead - Copper", R61="Yes", K61="Unknown")),
(AND('[1]PWS Information'!$E$10="CWS",P61="Non-Lead", M61="Non-Lead - Copper", R61="Yes", N61="Between 1989 and 2014")),
(AND('[1]PWS Information'!$E$10="CWS",P61="Non-Lead", M61="Non-Lead - Copper", R61="Yes", N61="After 2014")),
(AND('[1]PWS Information'!$E$10="CWS",P61="Non-Lead", M61="Non-Lead - Copper", R61="Yes", N61="Unknown")),
(AND('[1]PWS Information'!$E$10="CWS",P61="Unknown")),
(AND('[1]PWS Information'!$E$10="NTNC",P61="Unknown")))),"Tier 5",
"")))))</f>
        <v/>
      </c>
      <c r="Y61" s="27"/>
      <c r="Z61" s="27"/>
    </row>
    <row r="62" spans="1:26" ht="30" x14ac:dyDescent="0.25">
      <c r="A62" s="31">
        <v>156</v>
      </c>
      <c r="B62" s="32">
        <v>6103</v>
      </c>
      <c r="C62" s="33" t="s">
        <v>68</v>
      </c>
      <c r="D62" s="41" t="s">
        <v>98</v>
      </c>
      <c r="E62" s="41">
        <v>78724</v>
      </c>
      <c r="F62" s="18"/>
      <c r="G62" s="19"/>
      <c r="H62" s="20"/>
      <c r="I62" s="21" t="s">
        <v>55</v>
      </c>
      <c r="J62" s="22" t="s">
        <v>38</v>
      </c>
      <c r="K62" s="22" t="s">
        <v>41</v>
      </c>
      <c r="L62" s="25"/>
      <c r="M62" s="21" t="s">
        <v>55</v>
      </c>
      <c r="N62" s="22" t="s">
        <v>41</v>
      </c>
      <c r="O62" s="25"/>
      <c r="P62" s="26"/>
      <c r="Q62" s="15"/>
      <c r="R62" s="15"/>
      <c r="S62" s="15"/>
      <c r="T62" s="27"/>
      <c r="U62" s="27"/>
      <c r="V62" s="27"/>
      <c r="W62" s="27"/>
      <c r="X62" s="28" t="str">
        <f>IF((OR((AND('[1]PWS Information'!$E$10="CWS",T62="Single Family Residence",P62="Lead")),
(AND('[1]PWS Information'!$E$10="CWS",T62="Multiple Family Residence",'[1]PWS Information'!$E$11="Yes",P62="Lead")),
(AND('[1]PWS Information'!$E$10="NTNC",P62="Lead")))),"Tier 1",
IF((OR((AND('[1]PWS Information'!$E$10="CWS",T62="Multiple Family Residence",'[1]PWS Information'!$E$11="No",P62="Lead")),
(AND('[1]PWS Information'!$E$10="CWS",T62="Other",P62="Lead")),
(AND('[1]PWS Information'!$E$10="CWS",T62="Building",P62="Lead")))),"Tier 2",
IF((OR((AND('[1]PWS Information'!$E$10="CWS",T62="Single Family Residence",P62="Galvanized Requiring Replacement")),
(AND('[1]PWS Information'!$E$10="CWS",T62="Single Family Residence",P62="Galvanized Requiring Replacement",Q62="Yes")),
(AND('[1]PWS Information'!$E$10="NTNC",P62="Galvanized Requiring Replacement")),
(AND('[1]PWS Information'!$E$10="NTNC",T62="Single Family Residence",Q62="Yes")))),"Tier 3",
IF((OR((AND('[1]PWS Information'!$E$10="CWS",T62="Single Family Residence",R62="Yes",P62="Non-Lead", I62="Non-Lead - Copper",K62="Before 1989")),
(AND('[1]PWS Information'!$E$10="CWS",T62="Single Family Residence",R62="Yes",P62="Non-Lead", M62="Non-Lead - Copper",N62="Before 1989")))),"Tier 4",
IF((OR((AND('[1]PWS Information'!$E$10="NTNC",P62="Non-Lead")),
(AND('[1]PWS Information'!$E$10="CWS",P62="Non-Lead",R62="")),
(AND('[1]PWS Information'!$E$10="CWS",P62="Non-Lead",R62="No")),
(AND('[1]PWS Information'!$E$10="CWS",P62="Non-Lead",R62="Don't Know")),
(AND('[1]PWS Information'!$E$10="CWS",P62="Non-Lead", I62="Non-Lead - Copper", R62="Yes", K62="Between 1989 and 2014")),
(AND('[1]PWS Information'!$E$10="CWS",P62="Non-Lead", I62="Non-Lead - Copper", R62="Yes", K62="After 2014")),
(AND('[1]PWS Information'!$E$10="CWS",P62="Non-Lead", I62="Non-Lead - Copper", R62="Yes", K62="Unknown")),
(AND('[1]PWS Information'!$E$10="CWS",P62="Non-Lead", M62="Non-Lead - Copper", R62="Yes", N62="Between 1989 and 2014")),
(AND('[1]PWS Information'!$E$10="CWS",P62="Non-Lead", M62="Non-Lead - Copper", R62="Yes", N62="After 2014")),
(AND('[1]PWS Information'!$E$10="CWS",P62="Non-Lead", M62="Non-Lead - Copper", R62="Yes", N62="Unknown")),
(AND('[1]PWS Information'!$E$10="CWS",P62="Unknown")),
(AND('[1]PWS Information'!$E$10="NTNC",P62="Unknown")))),"Tier 5",
"")))))</f>
        <v/>
      </c>
      <c r="Y62" s="27"/>
      <c r="Z62" s="27"/>
    </row>
    <row r="63" spans="1:26" ht="30" x14ac:dyDescent="0.25">
      <c r="A63" s="31">
        <v>157</v>
      </c>
      <c r="B63" s="32">
        <v>6104</v>
      </c>
      <c r="C63" s="33" t="s">
        <v>68</v>
      </c>
      <c r="D63" s="41" t="s">
        <v>98</v>
      </c>
      <c r="E63" s="41">
        <v>78724</v>
      </c>
      <c r="F63" s="18"/>
      <c r="G63" s="19"/>
      <c r="H63" s="20"/>
      <c r="I63" s="21" t="s">
        <v>55</v>
      </c>
      <c r="J63" s="22" t="s">
        <v>38</v>
      </c>
      <c r="K63" s="22" t="s">
        <v>41</v>
      </c>
      <c r="L63" s="25"/>
      <c r="M63" s="21" t="s">
        <v>55</v>
      </c>
      <c r="N63" s="22" t="s">
        <v>41</v>
      </c>
      <c r="O63" s="25"/>
      <c r="P63" s="26"/>
      <c r="Q63" s="15"/>
      <c r="R63" s="15"/>
      <c r="S63" s="15"/>
      <c r="T63" s="27"/>
      <c r="U63" s="27"/>
      <c r="V63" s="27"/>
      <c r="W63" s="27"/>
      <c r="X63" s="28" t="str">
        <f>IF((OR((AND('[1]PWS Information'!$E$10="CWS",T63="Single Family Residence",P63="Lead")),
(AND('[1]PWS Information'!$E$10="CWS",T63="Multiple Family Residence",'[1]PWS Information'!$E$11="Yes",P63="Lead")),
(AND('[1]PWS Information'!$E$10="NTNC",P63="Lead")))),"Tier 1",
IF((OR((AND('[1]PWS Information'!$E$10="CWS",T63="Multiple Family Residence",'[1]PWS Information'!$E$11="No",P63="Lead")),
(AND('[1]PWS Information'!$E$10="CWS",T63="Other",P63="Lead")),
(AND('[1]PWS Information'!$E$10="CWS",T63="Building",P63="Lead")))),"Tier 2",
IF((OR((AND('[1]PWS Information'!$E$10="CWS",T63="Single Family Residence",P63="Galvanized Requiring Replacement")),
(AND('[1]PWS Information'!$E$10="CWS",T63="Single Family Residence",P63="Galvanized Requiring Replacement",Q63="Yes")),
(AND('[1]PWS Information'!$E$10="NTNC",P63="Galvanized Requiring Replacement")),
(AND('[1]PWS Information'!$E$10="NTNC",T63="Single Family Residence",Q63="Yes")))),"Tier 3",
IF((OR((AND('[1]PWS Information'!$E$10="CWS",T63="Single Family Residence",R63="Yes",P63="Non-Lead", I63="Non-Lead - Copper",K63="Before 1989")),
(AND('[1]PWS Information'!$E$10="CWS",T63="Single Family Residence",R63="Yes",P63="Non-Lead", M63="Non-Lead - Copper",N63="Before 1989")))),"Tier 4",
IF((OR((AND('[1]PWS Information'!$E$10="NTNC",P63="Non-Lead")),
(AND('[1]PWS Information'!$E$10="CWS",P63="Non-Lead",R63="")),
(AND('[1]PWS Information'!$E$10="CWS",P63="Non-Lead",R63="No")),
(AND('[1]PWS Information'!$E$10="CWS",P63="Non-Lead",R63="Don't Know")),
(AND('[1]PWS Information'!$E$10="CWS",P63="Non-Lead", I63="Non-Lead - Copper", R63="Yes", K63="Between 1989 and 2014")),
(AND('[1]PWS Information'!$E$10="CWS",P63="Non-Lead", I63="Non-Lead - Copper", R63="Yes", K63="After 2014")),
(AND('[1]PWS Information'!$E$10="CWS",P63="Non-Lead", I63="Non-Lead - Copper", R63="Yes", K63="Unknown")),
(AND('[1]PWS Information'!$E$10="CWS",P63="Non-Lead", M63="Non-Lead - Copper", R63="Yes", N63="Between 1989 and 2014")),
(AND('[1]PWS Information'!$E$10="CWS",P63="Non-Lead", M63="Non-Lead - Copper", R63="Yes", N63="After 2014")),
(AND('[1]PWS Information'!$E$10="CWS",P63="Non-Lead", M63="Non-Lead - Copper", R63="Yes", N63="Unknown")),
(AND('[1]PWS Information'!$E$10="CWS",P63="Unknown")),
(AND('[1]PWS Information'!$E$10="NTNC",P63="Unknown")))),"Tier 5",
"")))))</f>
        <v/>
      </c>
      <c r="Y63" s="27"/>
      <c r="Z63" s="27"/>
    </row>
    <row r="64" spans="1:26" ht="30" x14ac:dyDescent="0.25">
      <c r="A64" s="31">
        <v>174</v>
      </c>
      <c r="B64" s="32">
        <v>6105</v>
      </c>
      <c r="C64" s="33" t="s">
        <v>68</v>
      </c>
      <c r="D64" s="41" t="s">
        <v>98</v>
      </c>
      <c r="E64" s="41">
        <v>78724</v>
      </c>
      <c r="F64" s="18"/>
      <c r="G64" s="19"/>
      <c r="H64" s="20"/>
      <c r="I64" s="21" t="s">
        <v>55</v>
      </c>
      <c r="J64" s="22" t="s">
        <v>38</v>
      </c>
      <c r="K64" s="22" t="s">
        <v>41</v>
      </c>
      <c r="L64" s="25"/>
      <c r="M64" s="21" t="s">
        <v>55</v>
      </c>
      <c r="N64" s="22" t="s">
        <v>41</v>
      </c>
      <c r="O64" s="25"/>
      <c r="P64" s="26"/>
      <c r="Q64" s="15"/>
      <c r="R64" s="15"/>
      <c r="S64" s="15"/>
      <c r="T64" s="27"/>
      <c r="U64" s="27"/>
      <c r="V64" s="27"/>
      <c r="W64" s="27"/>
      <c r="X64" s="28" t="str">
        <f>IF((OR((AND('[1]PWS Information'!$E$10="CWS",T64="Single Family Residence",P64="Lead")),
(AND('[1]PWS Information'!$E$10="CWS",T64="Multiple Family Residence",'[1]PWS Information'!$E$11="Yes",P64="Lead")),
(AND('[1]PWS Information'!$E$10="NTNC",P64="Lead")))),"Tier 1",
IF((OR((AND('[1]PWS Information'!$E$10="CWS",T64="Multiple Family Residence",'[1]PWS Information'!$E$11="No",P64="Lead")),
(AND('[1]PWS Information'!$E$10="CWS",T64="Other",P64="Lead")),
(AND('[1]PWS Information'!$E$10="CWS",T64="Building",P64="Lead")))),"Tier 2",
IF((OR((AND('[1]PWS Information'!$E$10="CWS",T64="Single Family Residence",P64="Galvanized Requiring Replacement")),
(AND('[1]PWS Information'!$E$10="CWS",T64="Single Family Residence",P64="Galvanized Requiring Replacement",Q64="Yes")),
(AND('[1]PWS Information'!$E$10="NTNC",P64="Galvanized Requiring Replacement")),
(AND('[1]PWS Information'!$E$10="NTNC",T64="Single Family Residence",Q64="Yes")))),"Tier 3",
IF((OR((AND('[1]PWS Information'!$E$10="CWS",T64="Single Family Residence",R64="Yes",P64="Non-Lead", I64="Non-Lead - Copper",K64="Before 1989")),
(AND('[1]PWS Information'!$E$10="CWS",T64="Single Family Residence",R64="Yes",P64="Non-Lead", M64="Non-Lead - Copper",N64="Before 1989")))),"Tier 4",
IF((OR((AND('[1]PWS Information'!$E$10="NTNC",P64="Non-Lead")),
(AND('[1]PWS Information'!$E$10="CWS",P64="Non-Lead",R64="")),
(AND('[1]PWS Information'!$E$10="CWS",P64="Non-Lead",R64="No")),
(AND('[1]PWS Information'!$E$10="CWS",P64="Non-Lead",R64="Don't Know")),
(AND('[1]PWS Information'!$E$10="CWS",P64="Non-Lead", I64="Non-Lead - Copper", R64="Yes", K64="Between 1989 and 2014")),
(AND('[1]PWS Information'!$E$10="CWS",P64="Non-Lead", I64="Non-Lead - Copper", R64="Yes", K64="After 2014")),
(AND('[1]PWS Information'!$E$10="CWS",P64="Non-Lead", I64="Non-Lead - Copper", R64="Yes", K64="Unknown")),
(AND('[1]PWS Information'!$E$10="CWS",P64="Non-Lead", M64="Non-Lead - Copper", R64="Yes", N64="Between 1989 and 2014")),
(AND('[1]PWS Information'!$E$10="CWS",P64="Non-Lead", M64="Non-Lead - Copper", R64="Yes", N64="After 2014")),
(AND('[1]PWS Information'!$E$10="CWS",P64="Non-Lead", M64="Non-Lead - Copper", R64="Yes", N64="Unknown")),
(AND('[1]PWS Information'!$E$10="CWS",P64="Unknown")),
(AND('[1]PWS Information'!$E$10="NTNC",P64="Unknown")))),"Tier 5",
"")))))</f>
        <v/>
      </c>
      <c r="Y64" s="27"/>
      <c r="Z64" s="27"/>
    </row>
    <row r="65" spans="1:26" ht="30" x14ac:dyDescent="0.25">
      <c r="A65" s="31">
        <v>158</v>
      </c>
      <c r="B65" s="32">
        <v>6106</v>
      </c>
      <c r="C65" s="33" t="s">
        <v>68</v>
      </c>
      <c r="D65" s="41" t="s">
        <v>98</v>
      </c>
      <c r="E65" s="41">
        <v>78724</v>
      </c>
      <c r="F65" s="18"/>
      <c r="G65" s="19"/>
      <c r="H65" s="20"/>
      <c r="I65" s="21" t="s">
        <v>55</v>
      </c>
      <c r="J65" s="22" t="s">
        <v>38</v>
      </c>
      <c r="K65" s="22" t="s">
        <v>41</v>
      </c>
      <c r="L65" s="25"/>
      <c r="M65" s="21" t="s">
        <v>55</v>
      </c>
      <c r="N65" s="22" t="s">
        <v>41</v>
      </c>
      <c r="O65" s="25"/>
      <c r="P65" s="26"/>
      <c r="Q65" s="15"/>
      <c r="R65" s="15"/>
      <c r="S65" s="15"/>
      <c r="T65" s="27"/>
      <c r="U65" s="27"/>
      <c r="V65" s="27"/>
      <c r="W65" s="27"/>
      <c r="X65" s="28" t="str">
        <f>IF((OR((AND('[1]PWS Information'!$E$10="CWS",T65="Single Family Residence",P65="Lead")),
(AND('[1]PWS Information'!$E$10="CWS",T65="Multiple Family Residence",'[1]PWS Information'!$E$11="Yes",P65="Lead")),
(AND('[1]PWS Information'!$E$10="NTNC",P65="Lead")))),"Tier 1",
IF((OR((AND('[1]PWS Information'!$E$10="CWS",T65="Multiple Family Residence",'[1]PWS Information'!$E$11="No",P65="Lead")),
(AND('[1]PWS Information'!$E$10="CWS",T65="Other",P65="Lead")),
(AND('[1]PWS Information'!$E$10="CWS",T65="Building",P65="Lead")))),"Tier 2",
IF((OR((AND('[1]PWS Information'!$E$10="CWS",T65="Single Family Residence",P65="Galvanized Requiring Replacement")),
(AND('[1]PWS Information'!$E$10="CWS",T65="Single Family Residence",P65="Galvanized Requiring Replacement",Q65="Yes")),
(AND('[1]PWS Information'!$E$10="NTNC",P65="Galvanized Requiring Replacement")),
(AND('[1]PWS Information'!$E$10="NTNC",T65="Single Family Residence",Q65="Yes")))),"Tier 3",
IF((OR((AND('[1]PWS Information'!$E$10="CWS",T65="Single Family Residence",R65="Yes",P65="Non-Lead", I65="Non-Lead - Copper",K65="Before 1989")),
(AND('[1]PWS Information'!$E$10="CWS",T65="Single Family Residence",R65="Yes",P65="Non-Lead", M65="Non-Lead - Copper",N65="Before 1989")))),"Tier 4",
IF((OR((AND('[1]PWS Information'!$E$10="NTNC",P65="Non-Lead")),
(AND('[1]PWS Information'!$E$10="CWS",P65="Non-Lead",R65="")),
(AND('[1]PWS Information'!$E$10="CWS",P65="Non-Lead",R65="No")),
(AND('[1]PWS Information'!$E$10="CWS",P65="Non-Lead",R65="Don't Know")),
(AND('[1]PWS Information'!$E$10="CWS",P65="Non-Lead", I65="Non-Lead - Copper", R65="Yes", K65="Between 1989 and 2014")),
(AND('[1]PWS Information'!$E$10="CWS",P65="Non-Lead", I65="Non-Lead - Copper", R65="Yes", K65="After 2014")),
(AND('[1]PWS Information'!$E$10="CWS",P65="Non-Lead", I65="Non-Lead - Copper", R65="Yes", K65="Unknown")),
(AND('[1]PWS Information'!$E$10="CWS",P65="Non-Lead", M65="Non-Lead - Copper", R65="Yes", N65="Between 1989 and 2014")),
(AND('[1]PWS Information'!$E$10="CWS",P65="Non-Lead", M65="Non-Lead - Copper", R65="Yes", N65="After 2014")),
(AND('[1]PWS Information'!$E$10="CWS",P65="Non-Lead", M65="Non-Lead - Copper", R65="Yes", N65="Unknown")),
(AND('[1]PWS Information'!$E$10="CWS",P65="Unknown")),
(AND('[1]PWS Information'!$E$10="NTNC",P65="Unknown")))),"Tier 5",
"")))))</f>
        <v/>
      </c>
      <c r="Y65" s="27"/>
      <c r="Z65" s="27"/>
    </row>
    <row r="66" spans="1:26" ht="30" x14ac:dyDescent="0.25">
      <c r="A66" s="31">
        <v>159</v>
      </c>
      <c r="B66" s="32">
        <v>6107</v>
      </c>
      <c r="C66" s="33" t="s">
        <v>68</v>
      </c>
      <c r="D66" s="41" t="s">
        <v>98</v>
      </c>
      <c r="E66" s="41">
        <v>78724</v>
      </c>
      <c r="F66" s="18"/>
      <c r="G66" s="19"/>
      <c r="H66" s="20"/>
      <c r="I66" s="21" t="s">
        <v>55</v>
      </c>
      <c r="J66" s="22" t="s">
        <v>38</v>
      </c>
      <c r="K66" s="22" t="s">
        <v>41</v>
      </c>
      <c r="L66" s="25"/>
      <c r="M66" s="21" t="s">
        <v>55</v>
      </c>
      <c r="N66" s="22" t="s">
        <v>41</v>
      </c>
      <c r="O66" s="25"/>
      <c r="P66" s="26"/>
      <c r="Q66" s="15"/>
      <c r="R66" s="15"/>
      <c r="S66" s="15"/>
      <c r="T66" s="27"/>
      <c r="U66" s="27"/>
      <c r="V66" s="27"/>
      <c r="W66" s="27"/>
      <c r="X66" s="28" t="str">
        <f>IF((OR((AND('[1]PWS Information'!$E$10="CWS",T66="Single Family Residence",P66="Lead")),
(AND('[1]PWS Information'!$E$10="CWS",T66="Multiple Family Residence",'[1]PWS Information'!$E$11="Yes",P66="Lead")),
(AND('[1]PWS Information'!$E$10="NTNC",P66="Lead")))),"Tier 1",
IF((OR((AND('[1]PWS Information'!$E$10="CWS",T66="Multiple Family Residence",'[1]PWS Information'!$E$11="No",P66="Lead")),
(AND('[1]PWS Information'!$E$10="CWS",T66="Other",P66="Lead")),
(AND('[1]PWS Information'!$E$10="CWS",T66="Building",P66="Lead")))),"Tier 2",
IF((OR((AND('[1]PWS Information'!$E$10="CWS",T66="Single Family Residence",P66="Galvanized Requiring Replacement")),
(AND('[1]PWS Information'!$E$10="CWS",T66="Single Family Residence",P66="Galvanized Requiring Replacement",Q66="Yes")),
(AND('[1]PWS Information'!$E$10="NTNC",P66="Galvanized Requiring Replacement")),
(AND('[1]PWS Information'!$E$10="NTNC",T66="Single Family Residence",Q66="Yes")))),"Tier 3",
IF((OR((AND('[1]PWS Information'!$E$10="CWS",T66="Single Family Residence",R66="Yes",P66="Non-Lead", I66="Non-Lead - Copper",K66="Before 1989")),
(AND('[1]PWS Information'!$E$10="CWS",T66="Single Family Residence",R66="Yes",P66="Non-Lead", M66="Non-Lead - Copper",N66="Before 1989")))),"Tier 4",
IF((OR((AND('[1]PWS Information'!$E$10="NTNC",P66="Non-Lead")),
(AND('[1]PWS Information'!$E$10="CWS",P66="Non-Lead",R66="")),
(AND('[1]PWS Information'!$E$10="CWS",P66="Non-Lead",R66="No")),
(AND('[1]PWS Information'!$E$10="CWS",P66="Non-Lead",R66="Don't Know")),
(AND('[1]PWS Information'!$E$10="CWS",P66="Non-Lead", I66="Non-Lead - Copper", R66="Yes", K66="Between 1989 and 2014")),
(AND('[1]PWS Information'!$E$10="CWS",P66="Non-Lead", I66="Non-Lead - Copper", R66="Yes", K66="After 2014")),
(AND('[1]PWS Information'!$E$10="CWS",P66="Non-Lead", I66="Non-Lead - Copper", R66="Yes", K66="Unknown")),
(AND('[1]PWS Information'!$E$10="CWS",P66="Non-Lead", M66="Non-Lead - Copper", R66="Yes", N66="Between 1989 and 2014")),
(AND('[1]PWS Information'!$E$10="CWS",P66="Non-Lead", M66="Non-Lead - Copper", R66="Yes", N66="After 2014")),
(AND('[1]PWS Information'!$E$10="CWS",P66="Non-Lead", M66="Non-Lead - Copper", R66="Yes", N66="Unknown")),
(AND('[1]PWS Information'!$E$10="CWS",P66="Unknown")),
(AND('[1]PWS Information'!$E$10="NTNC",P66="Unknown")))),"Tier 5",
"")))))</f>
        <v/>
      </c>
      <c r="Y66" s="27"/>
      <c r="Z66" s="27"/>
    </row>
    <row r="67" spans="1:26" x14ac:dyDescent="0.25">
      <c r="A67" s="31">
        <v>283</v>
      </c>
      <c r="B67" s="32" t="s">
        <v>69</v>
      </c>
      <c r="C67" s="33" t="s">
        <v>68</v>
      </c>
      <c r="D67" s="41" t="s">
        <v>98</v>
      </c>
      <c r="E67" s="41">
        <v>78724</v>
      </c>
      <c r="F67" s="18"/>
      <c r="G67" s="19"/>
      <c r="H67" s="20"/>
      <c r="I67" s="21" t="s">
        <v>55</v>
      </c>
      <c r="J67" s="22" t="s">
        <v>38</v>
      </c>
      <c r="K67" s="22" t="s">
        <v>42</v>
      </c>
      <c r="L67" s="25"/>
      <c r="M67" s="21" t="s">
        <v>55</v>
      </c>
      <c r="N67" s="22" t="s">
        <v>42</v>
      </c>
      <c r="O67" s="25"/>
      <c r="P67" s="26"/>
      <c r="Q67" s="15"/>
      <c r="R67" s="15"/>
      <c r="S67" s="15"/>
      <c r="T67" s="27"/>
      <c r="U67" s="27"/>
      <c r="V67" s="27"/>
      <c r="W67" s="27"/>
      <c r="X67" s="28" t="str">
        <f>IF((OR((AND('[1]PWS Information'!$E$10="CWS",T67="Single Family Residence",P67="Lead")),
(AND('[1]PWS Information'!$E$10="CWS",T67="Multiple Family Residence",'[1]PWS Information'!$E$11="Yes",P67="Lead")),
(AND('[1]PWS Information'!$E$10="NTNC",P67="Lead")))),"Tier 1",
IF((OR((AND('[1]PWS Information'!$E$10="CWS",T67="Multiple Family Residence",'[1]PWS Information'!$E$11="No",P67="Lead")),
(AND('[1]PWS Information'!$E$10="CWS",T67="Other",P67="Lead")),
(AND('[1]PWS Information'!$E$10="CWS",T67="Building",P67="Lead")))),"Tier 2",
IF((OR((AND('[1]PWS Information'!$E$10="CWS",T67="Single Family Residence",P67="Galvanized Requiring Replacement")),
(AND('[1]PWS Information'!$E$10="CWS",T67="Single Family Residence",P67="Galvanized Requiring Replacement",Q67="Yes")),
(AND('[1]PWS Information'!$E$10="NTNC",P67="Galvanized Requiring Replacement")),
(AND('[1]PWS Information'!$E$10="NTNC",T67="Single Family Residence",Q67="Yes")))),"Tier 3",
IF((OR((AND('[1]PWS Information'!$E$10="CWS",T67="Single Family Residence",R67="Yes",P67="Non-Lead", I67="Non-Lead - Copper",K67="Before 1989")),
(AND('[1]PWS Information'!$E$10="CWS",T67="Single Family Residence",R67="Yes",P67="Non-Lead", M67="Non-Lead - Copper",N67="Before 1989")))),"Tier 4",
IF((OR((AND('[1]PWS Information'!$E$10="NTNC",P67="Non-Lead")),
(AND('[1]PWS Information'!$E$10="CWS",P67="Non-Lead",R67="")),
(AND('[1]PWS Information'!$E$10="CWS",P67="Non-Lead",R67="No")),
(AND('[1]PWS Information'!$E$10="CWS",P67="Non-Lead",R67="Don't Know")),
(AND('[1]PWS Information'!$E$10="CWS",P67="Non-Lead", I67="Non-Lead - Copper", R67="Yes", K67="Between 1989 and 2014")),
(AND('[1]PWS Information'!$E$10="CWS",P67="Non-Lead", I67="Non-Lead - Copper", R67="Yes", K67="After 2014")),
(AND('[1]PWS Information'!$E$10="CWS",P67="Non-Lead", I67="Non-Lead - Copper", R67="Yes", K67="Unknown")),
(AND('[1]PWS Information'!$E$10="CWS",P67="Non-Lead", M67="Non-Lead - Copper", R67="Yes", N67="Between 1989 and 2014")),
(AND('[1]PWS Information'!$E$10="CWS",P67="Non-Lead", M67="Non-Lead - Copper", R67="Yes", N67="After 2014")),
(AND('[1]PWS Information'!$E$10="CWS",P67="Non-Lead", M67="Non-Lead - Copper", R67="Yes", N67="Unknown")),
(AND('[1]PWS Information'!$E$10="CWS",P67="Unknown")),
(AND('[1]PWS Information'!$E$10="NTNC",P67="Unknown")))),"Tier 5",
"")))))</f>
        <v/>
      </c>
      <c r="Y67" s="27"/>
      <c r="Z67" s="27"/>
    </row>
    <row r="68" spans="1:26" x14ac:dyDescent="0.25">
      <c r="A68" s="31">
        <v>20</v>
      </c>
      <c r="B68" s="32" t="s">
        <v>70</v>
      </c>
      <c r="C68" s="33" t="s">
        <v>68</v>
      </c>
      <c r="D68" s="41" t="s">
        <v>98</v>
      </c>
      <c r="E68" s="41">
        <v>78724</v>
      </c>
      <c r="F68" s="18"/>
      <c r="G68" s="19"/>
      <c r="H68" s="20"/>
      <c r="I68" s="21" t="s">
        <v>55</v>
      </c>
      <c r="J68" s="22" t="s">
        <v>38</v>
      </c>
      <c r="K68" s="22" t="s">
        <v>42</v>
      </c>
      <c r="L68" s="25"/>
      <c r="M68" s="21" t="s">
        <v>55</v>
      </c>
      <c r="N68" s="22" t="s">
        <v>42</v>
      </c>
      <c r="O68" s="25"/>
      <c r="P68" s="26"/>
      <c r="Q68" s="15"/>
      <c r="R68" s="15"/>
      <c r="S68" s="15"/>
      <c r="T68" s="27"/>
      <c r="U68" s="27"/>
      <c r="V68" s="27"/>
      <c r="W68" s="27"/>
      <c r="X68" s="28" t="str">
        <f>IF((OR((AND('[1]PWS Information'!$E$10="CWS",T68="Single Family Residence",P68="Lead")),
(AND('[1]PWS Information'!$E$10="CWS",T68="Multiple Family Residence",'[1]PWS Information'!$E$11="Yes",P68="Lead")),
(AND('[1]PWS Information'!$E$10="NTNC",P68="Lead")))),"Tier 1",
IF((OR((AND('[1]PWS Information'!$E$10="CWS",T68="Multiple Family Residence",'[1]PWS Information'!$E$11="No",P68="Lead")),
(AND('[1]PWS Information'!$E$10="CWS",T68="Other",P68="Lead")),
(AND('[1]PWS Information'!$E$10="CWS",T68="Building",P68="Lead")))),"Tier 2",
IF((OR((AND('[1]PWS Information'!$E$10="CWS",T68="Single Family Residence",P68="Galvanized Requiring Replacement")),
(AND('[1]PWS Information'!$E$10="CWS",T68="Single Family Residence",P68="Galvanized Requiring Replacement",Q68="Yes")),
(AND('[1]PWS Information'!$E$10="NTNC",P68="Galvanized Requiring Replacement")),
(AND('[1]PWS Information'!$E$10="NTNC",T68="Single Family Residence",Q68="Yes")))),"Tier 3",
IF((OR((AND('[1]PWS Information'!$E$10="CWS",T68="Single Family Residence",R68="Yes",P68="Non-Lead", I68="Non-Lead - Copper",K68="Before 1989")),
(AND('[1]PWS Information'!$E$10="CWS",T68="Single Family Residence",R68="Yes",P68="Non-Lead", M68="Non-Lead - Copper",N68="Before 1989")))),"Tier 4",
IF((OR((AND('[1]PWS Information'!$E$10="NTNC",P68="Non-Lead")),
(AND('[1]PWS Information'!$E$10="CWS",P68="Non-Lead",R68="")),
(AND('[1]PWS Information'!$E$10="CWS",P68="Non-Lead",R68="No")),
(AND('[1]PWS Information'!$E$10="CWS",P68="Non-Lead",R68="Don't Know")),
(AND('[1]PWS Information'!$E$10="CWS",P68="Non-Lead", I68="Non-Lead - Copper", R68="Yes", K68="Between 1989 and 2014")),
(AND('[1]PWS Information'!$E$10="CWS",P68="Non-Lead", I68="Non-Lead - Copper", R68="Yes", K68="After 2014")),
(AND('[1]PWS Information'!$E$10="CWS",P68="Non-Lead", I68="Non-Lead - Copper", R68="Yes", K68="Unknown")),
(AND('[1]PWS Information'!$E$10="CWS",P68="Non-Lead", M68="Non-Lead - Copper", R68="Yes", N68="Between 1989 and 2014")),
(AND('[1]PWS Information'!$E$10="CWS",P68="Non-Lead", M68="Non-Lead - Copper", R68="Yes", N68="After 2014")),
(AND('[1]PWS Information'!$E$10="CWS",P68="Non-Lead", M68="Non-Lead - Copper", R68="Yes", N68="Unknown")),
(AND('[1]PWS Information'!$E$10="CWS",P68="Unknown")),
(AND('[1]PWS Information'!$E$10="NTNC",P68="Unknown")))),"Tier 5",
"")))))</f>
        <v/>
      </c>
      <c r="Y68" s="27"/>
      <c r="Z68" s="27"/>
    </row>
    <row r="69" spans="1:26" ht="30" x14ac:dyDescent="0.25">
      <c r="A69" s="31">
        <v>328</v>
      </c>
      <c r="B69" s="32">
        <v>6110</v>
      </c>
      <c r="C69" s="33" t="s">
        <v>68</v>
      </c>
      <c r="D69" s="41" t="s">
        <v>98</v>
      </c>
      <c r="E69" s="41">
        <v>78724</v>
      </c>
      <c r="F69" s="18"/>
      <c r="G69" s="19"/>
      <c r="H69" s="20"/>
      <c r="I69" s="21" t="s">
        <v>55</v>
      </c>
      <c r="J69" s="22" t="s">
        <v>38</v>
      </c>
      <c r="K69" s="22" t="s">
        <v>41</v>
      </c>
      <c r="L69" s="25"/>
      <c r="M69" s="21" t="s">
        <v>55</v>
      </c>
      <c r="N69" s="22" t="s">
        <v>41</v>
      </c>
      <c r="O69" s="25"/>
      <c r="P69" s="26"/>
      <c r="Q69" s="15"/>
      <c r="R69" s="15"/>
      <c r="S69" s="15"/>
      <c r="T69" s="27"/>
      <c r="U69" s="27"/>
      <c r="V69" s="27"/>
      <c r="W69" s="27"/>
      <c r="X69" s="28" t="str">
        <f>IF((OR((AND('[1]PWS Information'!$E$10="CWS",T69="Single Family Residence",P69="Lead")),
(AND('[1]PWS Information'!$E$10="CWS",T69="Multiple Family Residence",'[1]PWS Information'!$E$11="Yes",P69="Lead")),
(AND('[1]PWS Information'!$E$10="NTNC",P69="Lead")))),"Tier 1",
IF((OR((AND('[1]PWS Information'!$E$10="CWS",T69="Multiple Family Residence",'[1]PWS Information'!$E$11="No",P69="Lead")),
(AND('[1]PWS Information'!$E$10="CWS",T69="Other",P69="Lead")),
(AND('[1]PWS Information'!$E$10="CWS",T69="Building",P69="Lead")))),"Tier 2",
IF((OR((AND('[1]PWS Information'!$E$10="CWS",T69="Single Family Residence",P69="Galvanized Requiring Replacement")),
(AND('[1]PWS Information'!$E$10="CWS",T69="Single Family Residence",P69="Galvanized Requiring Replacement",Q69="Yes")),
(AND('[1]PWS Information'!$E$10="NTNC",P69="Galvanized Requiring Replacement")),
(AND('[1]PWS Information'!$E$10="NTNC",T69="Single Family Residence",Q69="Yes")))),"Tier 3",
IF((OR((AND('[1]PWS Information'!$E$10="CWS",T69="Single Family Residence",R69="Yes",P69="Non-Lead", I69="Non-Lead - Copper",K69="Before 1989")),
(AND('[1]PWS Information'!$E$10="CWS",T69="Single Family Residence",R69="Yes",P69="Non-Lead", M69="Non-Lead - Copper",N69="Before 1989")))),"Tier 4",
IF((OR((AND('[1]PWS Information'!$E$10="NTNC",P69="Non-Lead")),
(AND('[1]PWS Information'!$E$10="CWS",P69="Non-Lead",R69="")),
(AND('[1]PWS Information'!$E$10="CWS",P69="Non-Lead",R69="No")),
(AND('[1]PWS Information'!$E$10="CWS",P69="Non-Lead",R69="Don't Know")),
(AND('[1]PWS Information'!$E$10="CWS",P69="Non-Lead", I69="Non-Lead - Copper", R69="Yes", K69="Between 1989 and 2014")),
(AND('[1]PWS Information'!$E$10="CWS",P69="Non-Lead", I69="Non-Lead - Copper", R69="Yes", K69="After 2014")),
(AND('[1]PWS Information'!$E$10="CWS",P69="Non-Lead", I69="Non-Lead - Copper", R69="Yes", K69="Unknown")),
(AND('[1]PWS Information'!$E$10="CWS",P69="Non-Lead", M69="Non-Lead - Copper", R69="Yes", N69="Between 1989 and 2014")),
(AND('[1]PWS Information'!$E$10="CWS",P69="Non-Lead", M69="Non-Lead - Copper", R69="Yes", N69="After 2014")),
(AND('[1]PWS Information'!$E$10="CWS",P69="Non-Lead", M69="Non-Lead - Copper", R69="Yes", N69="Unknown")),
(AND('[1]PWS Information'!$E$10="CWS",P69="Unknown")),
(AND('[1]PWS Information'!$E$10="NTNC",P69="Unknown")))),"Tier 5",
"")))))</f>
        <v/>
      </c>
      <c r="Y69" s="27"/>
      <c r="Z69" s="27"/>
    </row>
    <row r="70" spans="1:26" ht="30" x14ac:dyDescent="0.25">
      <c r="A70" s="31">
        <v>160</v>
      </c>
      <c r="B70" s="32">
        <v>6111</v>
      </c>
      <c r="C70" s="33" t="s">
        <v>68</v>
      </c>
      <c r="D70" s="41" t="s">
        <v>98</v>
      </c>
      <c r="E70" s="41">
        <v>78724</v>
      </c>
      <c r="F70" s="18"/>
      <c r="G70" s="19"/>
      <c r="H70" s="20"/>
      <c r="I70" s="21" t="s">
        <v>55</v>
      </c>
      <c r="J70" s="22" t="s">
        <v>38</v>
      </c>
      <c r="K70" s="22" t="s">
        <v>41</v>
      </c>
      <c r="L70" s="25"/>
      <c r="M70" s="21" t="s">
        <v>55</v>
      </c>
      <c r="N70" s="22" t="s">
        <v>41</v>
      </c>
      <c r="O70" s="25"/>
      <c r="P70" s="26"/>
      <c r="Q70" s="15"/>
      <c r="R70" s="15"/>
      <c r="S70" s="15"/>
      <c r="T70" s="27"/>
      <c r="U70" s="27"/>
      <c r="V70" s="27"/>
      <c r="W70" s="27"/>
      <c r="X70" s="28" t="str">
        <f>IF((OR((AND('[1]PWS Information'!$E$10="CWS",T70="Single Family Residence",P70="Lead")),
(AND('[1]PWS Information'!$E$10="CWS",T70="Multiple Family Residence",'[1]PWS Information'!$E$11="Yes",P70="Lead")),
(AND('[1]PWS Information'!$E$10="NTNC",P70="Lead")))),"Tier 1",
IF((OR((AND('[1]PWS Information'!$E$10="CWS",T70="Multiple Family Residence",'[1]PWS Information'!$E$11="No",P70="Lead")),
(AND('[1]PWS Information'!$E$10="CWS",T70="Other",P70="Lead")),
(AND('[1]PWS Information'!$E$10="CWS",T70="Building",P70="Lead")))),"Tier 2",
IF((OR((AND('[1]PWS Information'!$E$10="CWS",T70="Single Family Residence",P70="Galvanized Requiring Replacement")),
(AND('[1]PWS Information'!$E$10="CWS",T70="Single Family Residence",P70="Galvanized Requiring Replacement",Q70="Yes")),
(AND('[1]PWS Information'!$E$10="NTNC",P70="Galvanized Requiring Replacement")),
(AND('[1]PWS Information'!$E$10="NTNC",T70="Single Family Residence",Q70="Yes")))),"Tier 3",
IF((OR((AND('[1]PWS Information'!$E$10="CWS",T70="Single Family Residence",R70="Yes",P70="Non-Lead", I70="Non-Lead - Copper",K70="Before 1989")),
(AND('[1]PWS Information'!$E$10="CWS",T70="Single Family Residence",R70="Yes",P70="Non-Lead", M70="Non-Lead - Copper",N70="Before 1989")))),"Tier 4",
IF((OR((AND('[1]PWS Information'!$E$10="NTNC",P70="Non-Lead")),
(AND('[1]PWS Information'!$E$10="CWS",P70="Non-Lead",R70="")),
(AND('[1]PWS Information'!$E$10="CWS",P70="Non-Lead",R70="No")),
(AND('[1]PWS Information'!$E$10="CWS",P70="Non-Lead",R70="Don't Know")),
(AND('[1]PWS Information'!$E$10="CWS",P70="Non-Lead", I70="Non-Lead - Copper", R70="Yes", K70="Between 1989 and 2014")),
(AND('[1]PWS Information'!$E$10="CWS",P70="Non-Lead", I70="Non-Lead - Copper", R70="Yes", K70="After 2014")),
(AND('[1]PWS Information'!$E$10="CWS",P70="Non-Lead", I70="Non-Lead - Copper", R70="Yes", K70="Unknown")),
(AND('[1]PWS Information'!$E$10="CWS",P70="Non-Lead", M70="Non-Lead - Copper", R70="Yes", N70="Between 1989 and 2014")),
(AND('[1]PWS Information'!$E$10="CWS",P70="Non-Lead", M70="Non-Lead - Copper", R70="Yes", N70="After 2014")),
(AND('[1]PWS Information'!$E$10="CWS",P70="Non-Lead", M70="Non-Lead - Copper", R70="Yes", N70="Unknown")),
(AND('[1]PWS Information'!$E$10="CWS",P70="Unknown")),
(AND('[1]PWS Information'!$E$10="NTNC",P70="Unknown")))),"Tier 5",
"")))))</f>
        <v/>
      </c>
      <c r="Y70" s="27"/>
      <c r="Z70" s="27"/>
    </row>
    <row r="71" spans="1:26" ht="30" x14ac:dyDescent="0.25">
      <c r="A71" s="31">
        <v>360</v>
      </c>
      <c r="B71" s="32">
        <v>6112</v>
      </c>
      <c r="C71" s="33" t="s">
        <v>68</v>
      </c>
      <c r="D71" s="41" t="s">
        <v>98</v>
      </c>
      <c r="E71" s="41">
        <v>78724</v>
      </c>
      <c r="F71" s="18"/>
      <c r="G71" s="19"/>
      <c r="H71" s="20"/>
      <c r="I71" s="21" t="s">
        <v>55</v>
      </c>
      <c r="J71" s="22" t="s">
        <v>38</v>
      </c>
      <c r="K71" s="22" t="s">
        <v>41</v>
      </c>
      <c r="L71" s="25"/>
      <c r="M71" s="21" t="s">
        <v>55</v>
      </c>
      <c r="N71" s="22" t="s">
        <v>41</v>
      </c>
      <c r="O71" s="25"/>
      <c r="P71" s="26"/>
      <c r="Q71" s="15"/>
      <c r="R71" s="15"/>
      <c r="S71" s="15"/>
      <c r="T71" s="27"/>
      <c r="U71" s="27"/>
      <c r="V71" s="27"/>
      <c r="W71" s="27"/>
      <c r="X71" s="28" t="str">
        <f>IF((OR((AND('[1]PWS Information'!$E$10="CWS",T71="Single Family Residence",P71="Lead")),
(AND('[1]PWS Information'!$E$10="CWS",T71="Multiple Family Residence",'[1]PWS Information'!$E$11="Yes",P71="Lead")),
(AND('[1]PWS Information'!$E$10="NTNC",P71="Lead")))),"Tier 1",
IF((OR((AND('[1]PWS Information'!$E$10="CWS",T71="Multiple Family Residence",'[1]PWS Information'!$E$11="No",P71="Lead")),
(AND('[1]PWS Information'!$E$10="CWS",T71="Other",P71="Lead")),
(AND('[1]PWS Information'!$E$10="CWS",T71="Building",P71="Lead")))),"Tier 2",
IF((OR((AND('[1]PWS Information'!$E$10="CWS",T71="Single Family Residence",P71="Galvanized Requiring Replacement")),
(AND('[1]PWS Information'!$E$10="CWS",T71="Single Family Residence",P71="Galvanized Requiring Replacement",Q71="Yes")),
(AND('[1]PWS Information'!$E$10="NTNC",P71="Galvanized Requiring Replacement")),
(AND('[1]PWS Information'!$E$10="NTNC",T71="Single Family Residence",Q71="Yes")))),"Tier 3",
IF((OR((AND('[1]PWS Information'!$E$10="CWS",T71="Single Family Residence",R71="Yes",P71="Non-Lead", I71="Non-Lead - Copper",K71="Before 1989")),
(AND('[1]PWS Information'!$E$10="CWS",T71="Single Family Residence",R71="Yes",P71="Non-Lead", M71="Non-Lead - Copper",N71="Before 1989")))),"Tier 4",
IF((OR((AND('[1]PWS Information'!$E$10="NTNC",P71="Non-Lead")),
(AND('[1]PWS Information'!$E$10="CWS",P71="Non-Lead",R71="")),
(AND('[1]PWS Information'!$E$10="CWS",P71="Non-Lead",R71="No")),
(AND('[1]PWS Information'!$E$10="CWS",P71="Non-Lead",R71="Don't Know")),
(AND('[1]PWS Information'!$E$10="CWS",P71="Non-Lead", I71="Non-Lead - Copper", R71="Yes", K71="Between 1989 and 2014")),
(AND('[1]PWS Information'!$E$10="CWS",P71="Non-Lead", I71="Non-Lead - Copper", R71="Yes", K71="After 2014")),
(AND('[1]PWS Information'!$E$10="CWS",P71="Non-Lead", I71="Non-Lead - Copper", R71="Yes", K71="Unknown")),
(AND('[1]PWS Information'!$E$10="CWS",P71="Non-Lead", M71="Non-Lead - Copper", R71="Yes", N71="Between 1989 and 2014")),
(AND('[1]PWS Information'!$E$10="CWS",P71="Non-Lead", M71="Non-Lead - Copper", R71="Yes", N71="After 2014")),
(AND('[1]PWS Information'!$E$10="CWS",P71="Non-Lead", M71="Non-Lead - Copper", R71="Yes", N71="Unknown")),
(AND('[1]PWS Information'!$E$10="CWS",P71="Unknown")),
(AND('[1]PWS Information'!$E$10="NTNC",P71="Unknown")))),"Tier 5",
"")))))</f>
        <v/>
      </c>
      <c r="Y71" s="27"/>
      <c r="Z71" s="27"/>
    </row>
    <row r="72" spans="1:26" ht="30" x14ac:dyDescent="0.25">
      <c r="A72" s="31">
        <v>161</v>
      </c>
      <c r="B72" s="32">
        <v>6113</v>
      </c>
      <c r="C72" s="33" t="s">
        <v>68</v>
      </c>
      <c r="D72" s="41" t="s">
        <v>98</v>
      </c>
      <c r="E72" s="41">
        <v>78724</v>
      </c>
      <c r="F72" s="18"/>
      <c r="G72" s="19"/>
      <c r="H72" s="20"/>
      <c r="I72" s="21" t="s">
        <v>55</v>
      </c>
      <c r="J72" s="22" t="s">
        <v>38</v>
      </c>
      <c r="K72" s="22" t="s">
        <v>41</v>
      </c>
      <c r="L72" s="25"/>
      <c r="M72" s="21" t="s">
        <v>55</v>
      </c>
      <c r="N72" s="22" t="s">
        <v>41</v>
      </c>
      <c r="O72" s="25"/>
      <c r="P72" s="26"/>
      <c r="Q72" s="15"/>
      <c r="R72" s="15"/>
      <c r="S72" s="15"/>
      <c r="T72" s="27"/>
      <c r="U72" s="27"/>
      <c r="V72" s="27"/>
      <c r="W72" s="27"/>
      <c r="X72" s="28" t="str">
        <f>IF((OR((AND('[1]PWS Information'!$E$10="CWS",T72="Single Family Residence",P72="Lead")),
(AND('[1]PWS Information'!$E$10="CWS",T72="Multiple Family Residence",'[1]PWS Information'!$E$11="Yes",P72="Lead")),
(AND('[1]PWS Information'!$E$10="NTNC",P72="Lead")))),"Tier 1",
IF((OR((AND('[1]PWS Information'!$E$10="CWS",T72="Multiple Family Residence",'[1]PWS Information'!$E$11="No",P72="Lead")),
(AND('[1]PWS Information'!$E$10="CWS",T72="Other",P72="Lead")),
(AND('[1]PWS Information'!$E$10="CWS",T72="Building",P72="Lead")))),"Tier 2",
IF((OR((AND('[1]PWS Information'!$E$10="CWS",T72="Single Family Residence",P72="Galvanized Requiring Replacement")),
(AND('[1]PWS Information'!$E$10="CWS",T72="Single Family Residence",P72="Galvanized Requiring Replacement",Q72="Yes")),
(AND('[1]PWS Information'!$E$10="NTNC",P72="Galvanized Requiring Replacement")),
(AND('[1]PWS Information'!$E$10="NTNC",T72="Single Family Residence",Q72="Yes")))),"Tier 3",
IF((OR((AND('[1]PWS Information'!$E$10="CWS",T72="Single Family Residence",R72="Yes",P72="Non-Lead", I72="Non-Lead - Copper",K72="Before 1989")),
(AND('[1]PWS Information'!$E$10="CWS",T72="Single Family Residence",R72="Yes",P72="Non-Lead", M72="Non-Lead - Copper",N72="Before 1989")))),"Tier 4",
IF((OR((AND('[1]PWS Information'!$E$10="NTNC",P72="Non-Lead")),
(AND('[1]PWS Information'!$E$10="CWS",P72="Non-Lead",R72="")),
(AND('[1]PWS Information'!$E$10="CWS",P72="Non-Lead",R72="No")),
(AND('[1]PWS Information'!$E$10="CWS",P72="Non-Lead",R72="Don't Know")),
(AND('[1]PWS Information'!$E$10="CWS",P72="Non-Lead", I72="Non-Lead - Copper", R72="Yes", K72="Between 1989 and 2014")),
(AND('[1]PWS Information'!$E$10="CWS",P72="Non-Lead", I72="Non-Lead - Copper", R72="Yes", K72="After 2014")),
(AND('[1]PWS Information'!$E$10="CWS",P72="Non-Lead", I72="Non-Lead - Copper", R72="Yes", K72="Unknown")),
(AND('[1]PWS Information'!$E$10="CWS",P72="Non-Lead", M72="Non-Lead - Copper", R72="Yes", N72="Between 1989 and 2014")),
(AND('[1]PWS Information'!$E$10="CWS",P72="Non-Lead", M72="Non-Lead - Copper", R72="Yes", N72="After 2014")),
(AND('[1]PWS Information'!$E$10="CWS",P72="Non-Lead", M72="Non-Lead - Copper", R72="Yes", N72="Unknown")),
(AND('[1]PWS Information'!$E$10="CWS",P72="Unknown")),
(AND('[1]PWS Information'!$E$10="NTNC",P72="Unknown")))),"Tier 5",
"")))))</f>
        <v/>
      </c>
      <c r="Y72" s="27"/>
      <c r="Z72" s="27"/>
    </row>
    <row r="73" spans="1:26" ht="30" x14ac:dyDescent="0.25">
      <c r="A73" s="31">
        <v>247</v>
      </c>
      <c r="B73" s="32">
        <v>6200</v>
      </c>
      <c r="C73" s="33" t="s">
        <v>68</v>
      </c>
      <c r="D73" s="41" t="s">
        <v>98</v>
      </c>
      <c r="E73" s="41">
        <v>78724</v>
      </c>
      <c r="F73" s="18"/>
      <c r="G73" s="19"/>
      <c r="H73" s="20"/>
      <c r="I73" s="21" t="s">
        <v>55</v>
      </c>
      <c r="J73" s="22" t="s">
        <v>38</v>
      </c>
      <c r="K73" s="22" t="s">
        <v>41</v>
      </c>
      <c r="L73" s="25"/>
      <c r="M73" s="21" t="s">
        <v>55</v>
      </c>
      <c r="N73" s="22" t="s">
        <v>41</v>
      </c>
      <c r="O73" s="25"/>
      <c r="P73" s="26"/>
      <c r="Q73" s="15"/>
      <c r="R73" s="15"/>
      <c r="S73" s="15"/>
      <c r="T73" s="27"/>
      <c r="U73" s="27"/>
      <c r="V73" s="27"/>
      <c r="W73" s="27"/>
      <c r="X73" s="28" t="str">
        <f>IF((OR((AND('[1]PWS Information'!$E$10="CWS",T73="Single Family Residence",P73="Lead")),
(AND('[1]PWS Information'!$E$10="CWS",T73="Multiple Family Residence",'[1]PWS Information'!$E$11="Yes",P73="Lead")),
(AND('[1]PWS Information'!$E$10="NTNC",P73="Lead")))),"Tier 1",
IF((OR((AND('[1]PWS Information'!$E$10="CWS",T73="Multiple Family Residence",'[1]PWS Information'!$E$11="No",P73="Lead")),
(AND('[1]PWS Information'!$E$10="CWS",T73="Other",P73="Lead")),
(AND('[1]PWS Information'!$E$10="CWS",T73="Building",P73="Lead")))),"Tier 2",
IF((OR((AND('[1]PWS Information'!$E$10="CWS",T73="Single Family Residence",P73="Galvanized Requiring Replacement")),
(AND('[1]PWS Information'!$E$10="CWS",T73="Single Family Residence",P73="Galvanized Requiring Replacement",Q73="Yes")),
(AND('[1]PWS Information'!$E$10="NTNC",P73="Galvanized Requiring Replacement")),
(AND('[1]PWS Information'!$E$10="NTNC",T73="Single Family Residence",Q73="Yes")))),"Tier 3",
IF((OR((AND('[1]PWS Information'!$E$10="CWS",T73="Single Family Residence",R73="Yes",P73="Non-Lead", I73="Non-Lead - Copper",K73="Before 1989")),
(AND('[1]PWS Information'!$E$10="CWS",T73="Single Family Residence",R73="Yes",P73="Non-Lead", M73="Non-Lead - Copper",N73="Before 1989")))),"Tier 4",
IF((OR((AND('[1]PWS Information'!$E$10="NTNC",P73="Non-Lead")),
(AND('[1]PWS Information'!$E$10="CWS",P73="Non-Lead",R73="")),
(AND('[1]PWS Information'!$E$10="CWS",P73="Non-Lead",R73="No")),
(AND('[1]PWS Information'!$E$10="CWS",P73="Non-Lead",R73="Don't Know")),
(AND('[1]PWS Information'!$E$10="CWS",P73="Non-Lead", I73="Non-Lead - Copper", R73="Yes", K73="Between 1989 and 2014")),
(AND('[1]PWS Information'!$E$10="CWS",P73="Non-Lead", I73="Non-Lead - Copper", R73="Yes", K73="After 2014")),
(AND('[1]PWS Information'!$E$10="CWS",P73="Non-Lead", I73="Non-Lead - Copper", R73="Yes", K73="Unknown")),
(AND('[1]PWS Information'!$E$10="CWS",P73="Non-Lead", M73="Non-Lead - Copper", R73="Yes", N73="Between 1989 and 2014")),
(AND('[1]PWS Information'!$E$10="CWS",P73="Non-Lead", M73="Non-Lead - Copper", R73="Yes", N73="After 2014")),
(AND('[1]PWS Information'!$E$10="CWS",P73="Non-Lead", M73="Non-Lead - Copper", R73="Yes", N73="Unknown")),
(AND('[1]PWS Information'!$E$10="CWS",P73="Unknown")),
(AND('[1]PWS Information'!$E$10="NTNC",P73="Unknown")))),"Tier 5",
"")))))</f>
        <v/>
      </c>
      <c r="Y73" s="27"/>
      <c r="Z73" s="27"/>
    </row>
    <row r="74" spans="1:26" ht="30" x14ac:dyDescent="0.25">
      <c r="A74" s="31">
        <v>164</v>
      </c>
      <c r="B74" s="32">
        <v>6201</v>
      </c>
      <c r="C74" s="33" t="s">
        <v>68</v>
      </c>
      <c r="D74" s="41" t="s">
        <v>98</v>
      </c>
      <c r="E74" s="41">
        <v>78724</v>
      </c>
      <c r="F74" s="18"/>
      <c r="G74" s="19"/>
      <c r="H74" s="20"/>
      <c r="I74" s="21" t="s">
        <v>55</v>
      </c>
      <c r="J74" s="22" t="s">
        <v>38</v>
      </c>
      <c r="K74" s="22" t="s">
        <v>41</v>
      </c>
      <c r="L74" s="25"/>
      <c r="M74" s="21" t="s">
        <v>55</v>
      </c>
      <c r="N74" s="22" t="s">
        <v>41</v>
      </c>
      <c r="O74" s="25"/>
      <c r="P74" s="26"/>
      <c r="Q74" s="15"/>
      <c r="R74" s="15"/>
      <c r="S74" s="15"/>
      <c r="T74" s="27"/>
      <c r="U74" s="27"/>
      <c r="V74" s="27"/>
      <c r="W74" s="27"/>
      <c r="X74" s="28" t="str">
        <f>IF((OR((AND('[1]PWS Information'!$E$10="CWS",T74="Single Family Residence",P74="Lead")),
(AND('[1]PWS Information'!$E$10="CWS",T74="Multiple Family Residence",'[1]PWS Information'!$E$11="Yes",P74="Lead")),
(AND('[1]PWS Information'!$E$10="NTNC",P74="Lead")))),"Tier 1",
IF((OR((AND('[1]PWS Information'!$E$10="CWS",T74="Multiple Family Residence",'[1]PWS Information'!$E$11="No",P74="Lead")),
(AND('[1]PWS Information'!$E$10="CWS",T74="Other",P74="Lead")),
(AND('[1]PWS Information'!$E$10="CWS",T74="Building",P74="Lead")))),"Tier 2",
IF((OR((AND('[1]PWS Information'!$E$10="CWS",T74="Single Family Residence",P74="Galvanized Requiring Replacement")),
(AND('[1]PWS Information'!$E$10="CWS",T74="Single Family Residence",P74="Galvanized Requiring Replacement",Q74="Yes")),
(AND('[1]PWS Information'!$E$10="NTNC",P74="Galvanized Requiring Replacement")),
(AND('[1]PWS Information'!$E$10="NTNC",T74="Single Family Residence",Q74="Yes")))),"Tier 3",
IF((OR((AND('[1]PWS Information'!$E$10="CWS",T74="Single Family Residence",R74="Yes",P74="Non-Lead", I74="Non-Lead - Copper",K74="Before 1989")),
(AND('[1]PWS Information'!$E$10="CWS",T74="Single Family Residence",R74="Yes",P74="Non-Lead", M74="Non-Lead - Copper",N74="Before 1989")))),"Tier 4",
IF((OR((AND('[1]PWS Information'!$E$10="NTNC",P74="Non-Lead")),
(AND('[1]PWS Information'!$E$10="CWS",P74="Non-Lead",R74="")),
(AND('[1]PWS Information'!$E$10="CWS",P74="Non-Lead",R74="No")),
(AND('[1]PWS Information'!$E$10="CWS",P74="Non-Lead",R74="Don't Know")),
(AND('[1]PWS Information'!$E$10="CWS",P74="Non-Lead", I74="Non-Lead - Copper", R74="Yes", K74="Between 1989 and 2014")),
(AND('[1]PWS Information'!$E$10="CWS",P74="Non-Lead", I74="Non-Lead - Copper", R74="Yes", K74="After 2014")),
(AND('[1]PWS Information'!$E$10="CWS",P74="Non-Lead", I74="Non-Lead - Copper", R74="Yes", K74="Unknown")),
(AND('[1]PWS Information'!$E$10="CWS",P74="Non-Lead", M74="Non-Lead - Copper", R74="Yes", N74="Between 1989 and 2014")),
(AND('[1]PWS Information'!$E$10="CWS",P74="Non-Lead", M74="Non-Lead - Copper", R74="Yes", N74="After 2014")),
(AND('[1]PWS Information'!$E$10="CWS",P74="Non-Lead", M74="Non-Lead - Copper", R74="Yes", N74="Unknown")),
(AND('[1]PWS Information'!$E$10="CWS",P74="Unknown")),
(AND('[1]PWS Information'!$E$10="NTNC",P74="Unknown")))),"Tier 5",
"")))))</f>
        <v/>
      </c>
      <c r="Y74" s="27"/>
      <c r="Z74" s="27"/>
    </row>
    <row r="75" spans="1:26" ht="30" x14ac:dyDescent="0.25">
      <c r="A75" s="31">
        <v>163</v>
      </c>
      <c r="B75" s="32">
        <v>6202</v>
      </c>
      <c r="C75" s="33" t="s">
        <v>68</v>
      </c>
      <c r="D75" s="41" t="s">
        <v>98</v>
      </c>
      <c r="E75" s="41">
        <v>78724</v>
      </c>
      <c r="F75" s="18"/>
      <c r="G75" s="19"/>
      <c r="H75" s="20"/>
      <c r="I75" s="21" t="s">
        <v>55</v>
      </c>
      <c r="J75" s="22" t="s">
        <v>38</v>
      </c>
      <c r="K75" s="22" t="s">
        <v>41</v>
      </c>
      <c r="L75" s="25"/>
      <c r="M75" s="21" t="s">
        <v>55</v>
      </c>
      <c r="N75" s="22" t="s">
        <v>41</v>
      </c>
      <c r="O75" s="25"/>
      <c r="P75" s="26"/>
      <c r="Q75" s="15"/>
      <c r="R75" s="15"/>
      <c r="S75" s="15"/>
      <c r="T75" s="27"/>
      <c r="U75" s="27"/>
      <c r="V75" s="27"/>
      <c r="W75" s="27"/>
      <c r="X75" s="28" t="str">
        <f>IF((OR((AND('[1]PWS Information'!$E$10="CWS",T75="Single Family Residence",P75="Lead")),
(AND('[1]PWS Information'!$E$10="CWS",T75="Multiple Family Residence",'[1]PWS Information'!$E$11="Yes",P75="Lead")),
(AND('[1]PWS Information'!$E$10="NTNC",P75="Lead")))),"Tier 1",
IF((OR((AND('[1]PWS Information'!$E$10="CWS",T75="Multiple Family Residence",'[1]PWS Information'!$E$11="No",P75="Lead")),
(AND('[1]PWS Information'!$E$10="CWS",T75="Other",P75="Lead")),
(AND('[1]PWS Information'!$E$10="CWS",T75="Building",P75="Lead")))),"Tier 2",
IF((OR((AND('[1]PWS Information'!$E$10="CWS",T75="Single Family Residence",P75="Galvanized Requiring Replacement")),
(AND('[1]PWS Information'!$E$10="CWS",T75="Single Family Residence",P75="Galvanized Requiring Replacement",Q75="Yes")),
(AND('[1]PWS Information'!$E$10="NTNC",P75="Galvanized Requiring Replacement")),
(AND('[1]PWS Information'!$E$10="NTNC",T75="Single Family Residence",Q75="Yes")))),"Tier 3",
IF((OR((AND('[1]PWS Information'!$E$10="CWS",T75="Single Family Residence",R75="Yes",P75="Non-Lead", I75="Non-Lead - Copper",K75="Before 1989")),
(AND('[1]PWS Information'!$E$10="CWS",T75="Single Family Residence",R75="Yes",P75="Non-Lead", M75="Non-Lead - Copper",N75="Before 1989")))),"Tier 4",
IF((OR((AND('[1]PWS Information'!$E$10="NTNC",P75="Non-Lead")),
(AND('[1]PWS Information'!$E$10="CWS",P75="Non-Lead",R75="")),
(AND('[1]PWS Information'!$E$10="CWS",P75="Non-Lead",R75="No")),
(AND('[1]PWS Information'!$E$10="CWS",P75="Non-Lead",R75="Don't Know")),
(AND('[1]PWS Information'!$E$10="CWS",P75="Non-Lead", I75="Non-Lead - Copper", R75="Yes", K75="Between 1989 and 2014")),
(AND('[1]PWS Information'!$E$10="CWS",P75="Non-Lead", I75="Non-Lead - Copper", R75="Yes", K75="After 2014")),
(AND('[1]PWS Information'!$E$10="CWS",P75="Non-Lead", I75="Non-Lead - Copper", R75="Yes", K75="Unknown")),
(AND('[1]PWS Information'!$E$10="CWS",P75="Non-Lead", M75="Non-Lead - Copper", R75="Yes", N75="Between 1989 and 2014")),
(AND('[1]PWS Information'!$E$10="CWS",P75="Non-Lead", M75="Non-Lead - Copper", R75="Yes", N75="After 2014")),
(AND('[1]PWS Information'!$E$10="CWS",P75="Non-Lead", M75="Non-Lead - Copper", R75="Yes", N75="Unknown")),
(AND('[1]PWS Information'!$E$10="CWS",P75="Unknown")),
(AND('[1]PWS Information'!$E$10="NTNC",P75="Unknown")))),"Tier 5",
"")))))</f>
        <v/>
      </c>
      <c r="Y75" s="27"/>
      <c r="Z75" s="27"/>
    </row>
    <row r="76" spans="1:26" ht="30" x14ac:dyDescent="0.25">
      <c r="A76" s="31">
        <v>165</v>
      </c>
      <c r="B76" s="32">
        <v>6203</v>
      </c>
      <c r="C76" s="33" t="s">
        <v>68</v>
      </c>
      <c r="D76" s="41" t="s">
        <v>98</v>
      </c>
      <c r="E76" s="41">
        <v>78724</v>
      </c>
      <c r="F76" s="18"/>
      <c r="G76" s="19"/>
      <c r="H76" s="20"/>
      <c r="I76" s="21" t="s">
        <v>55</v>
      </c>
      <c r="J76" s="22" t="s">
        <v>38</v>
      </c>
      <c r="K76" s="22" t="s">
        <v>41</v>
      </c>
      <c r="L76" s="25"/>
      <c r="M76" s="21" t="s">
        <v>55</v>
      </c>
      <c r="N76" s="22" t="s">
        <v>41</v>
      </c>
      <c r="O76" s="25"/>
      <c r="P76" s="26"/>
      <c r="Q76" s="15"/>
      <c r="R76" s="15"/>
      <c r="S76" s="15"/>
      <c r="T76" s="27"/>
      <c r="U76" s="27"/>
      <c r="V76" s="27"/>
      <c r="W76" s="27"/>
      <c r="X76" s="28" t="str">
        <f>IF((OR((AND('[1]PWS Information'!$E$10="CWS",T76="Single Family Residence",P76="Lead")),
(AND('[1]PWS Information'!$E$10="CWS",T76="Multiple Family Residence",'[1]PWS Information'!$E$11="Yes",P76="Lead")),
(AND('[1]PWS Information'!$E$10="NTNC",P76="Lead")))),"Tier 1",
IF((OR((AND('[1]PWS Information'!$E$10="CWS",T76="Multiple Family Residence",'[1]PWS Information'!$E$11="No",P76="Lead")),
(AND('[1]PWS Information'!$E$10="CWS",T76="Other",P76="Lead")),
(AND('[1]PWS Information'!$E$10="CWS",T76="Building",P76="Lead")))),"Tier 2",
IF((OR((AND('[1]PWS Information'!$E$10="CWS",T76="Single Family Residence",P76="Galvanized Requiring Replacement")),
(AND('[1]PWS Information'!$E$10="CWS",T76="Single Family Residence",P76="Galvanized Requiring Replacement",Q76="Yes")),
(AND('[1]PWS Information'!$E$10="NTNC",P76="Galvanized Requiring Replacement")),
(AND('[1]PWS Information'!$E$10="NTNC",T76="Single Family Residence",Q76="Yes")))),"Tier 3",
IF((OR((AND('[1]PWS Information'!$E$10="CWS",T76="Single Family Residence",R76="Yes",P76="Non-Lead", I76="Non-Lead - Copper",K76="Before 1989")),
(AND('[1]PWS Information'!$E$10="CWS",T76="Single Family Residence",R76="Yes",P76="Non-Lead", M76="Non-Lead - Copper",N76="Before 1989")))),"Tier 4",
IF((OR((AND('[1]PWS Information'!$E$10="NTNC",P76="Non-Lead")),
(AND('[1]PWS Information'!$E$10="CWS",P76="Non-Lead",R76="")),
(AND('[1]PWS Information'!$E$10="CWS",P76="Non-Lead",R76="No")),
(AND('[1]PWS Information'!$E$10="CWS",P76="Non-Lead",R76="Don't Know")),
(AND('[1]PWS Information'!$E$10="CWS",P76="Non-Lead", I76="Non-Lead - Copper", R76="Yes", K76="Between 1989 and 2014")),
(AND('[1]PWS Information'!$E$10="CWS",P76="Non-Lead", I76="Non-Lead - Copper", R76="Yes", K76="After 2014")),
(AND('[1]PWS Information'!$E$10="CWS",P76="Non-Lead", I76="Non-Lead - Copper", R76="Yes", K76="Unknown")),
(AND('[1]PWS Information'!$E$10="CWS",P76="Non-Lead", M76="Non-Lead - Copper", R76="Yes", N76="Between 1989 and 2014")),
(AND('[1]PWS Information'!$E$10="CWS",P76="Non-Lead", M76="Non-Lead - Copper", R76="Yes", N76="After 2014")),
(AND('[1]PWS Information'!$E$10="CWS",P76="Non-Lead", M76="Non-Lead - Copper", R76="Yes", N76="Unknown")),
(AND('[1]PWS Information'!$E$10="CWS",P76="Unknown")),
(AND('[1]PWS Information'!$E$10="NTNC",P76="Unknown")))),"Tier 5",
"")))))</f>
        <v/>
      </c>
      <c r="Y76" s="27"/>
      <c r="Z76" s="27"/>
    </row>
    <row r="77" spans="1:26" ht="30" x14ac:dyDescent="0.25">
      <c r="A77" s="31">
        <v>168</v>
      </c>
      <c r="B77" s="32">
        <v>6204</v>
      </c>
      <c r="C77" s="33" t="s">
        <v>68</v>
      </c>
      <c r="D77" s="41" t="s">
        <v>98</v>
      </c>
      <c r="E77" s="41">
        <v>78724</v>
      </c>
      <c r="F77" s="18"/>
      <c r="G77" s="19"/>
      <c r="H77" s="20"/>
      <c r="I77" s="21" t="s">
        <v>55</v>
      </c>
      <c r="J77" s="22" t="s">
        <v>38</v>
      </c>
      <c r="K77" s="22" t="s">
        <v>41</v>
      </c>
      <c r="L77" s="25"/>
      <c r="M77" s="21" t="s">
        <v>55</v>
      </c>
      <c r="N77" s="22" t="s">
        <v>41</v>
      </c>
      <c r="O77" s="25"/>
      <c r="P77" s="26"/>
      <c r="Q77" s="15"/>
      <c r="R77" s="15"/>
      <c r="S77" s="15"/>
      <c r="T77" s="27"/>
      <c r="U77" s="27"/>
      <c r="V77" s="27"/>
      <c r="W77" s="27"/>
      <c r="X77" s="28" t="str">
        <f>IF((OR((AND('[1]PWS Information'!$E$10="CWS",T77="Single Family Residence",P77="Lead")),
(AND('[1]PWS Information'!$E$10="CWS",T77="Multiple Family Residence",'[1]PWS Information'!$E$11="Yes",P77="Lead")),
(AND('[1]PWS Information'!$E$10="NTNC",P77="Lead")))),"Tier 1",
IF((OR((AND('[1]PWS Information'!$E$10="CWS",T77="Multiple Family Residence",'[1]PWS Information'!$E$11="No",P77="Lead")),
(AND('[1]PWS Information'!$E$10="CWS",T77="Other",P77="Lead")),
(AND('[1]PWS Information'!$E$10="CWS",T77="Building",P77="Lead")))),"Tier 2",
IF((OR((AND('[1]PWS Information'!$E$10="CWS",T77="Single Family Residence",P77="Galvanized Requiring Replacement")),
(AND('[1]PWS Information'!$E$10="CWS",T77="Single Family Residence",P77="Galvanized Requiring Replacement",Q77="Yes")),
(AND('[1]PWS Information'!$E$10="NTNC",P77="Galvanized Requiring Replacement")),
(AND('[1]PWS Information'!$E$10="NTNC",T77="Single Family Residence",Q77="Yes")))),"Tier 3",
IF((OR((AND('[1]PWS Information'!$E$10="CWS",T77="Single Family Residence",R77="Yes",P77="Non-Lead", I77="Non-Lead - Copper",K77="Before 1989")),
(AND('[1]PWS Information'!$E$10="CWS",T77="Single Family Residence",R77="Yes",P77="Non-Lead", M77="Non-Lead - Copper",N77="Before 1989")))),"Tier 4",
IF((OR((AND('[1]PWS Information'!$E$10="NTNC",P77="Non-Lead")),
(AND('[1]PWS Information'!$E$10="CWS",P77="Non-Lead",R77="")),
(AND('[1]PWS Information'!$E$10="CWS",P77="Non-Lead",R77="No")),
(AND('[1]PWS Information'!$E$10="CWS",P77="Non-Lead",R77="Don't Know")),
(AND('[1]PWS Information'!$E$10="CWS",P77="Non-Lead", I77="Non-Lead - Copper", R77="Yes", K77="Between 1989 and 2014")),
(AND('[1]PWS Information'!$E$10="CWS",P77="Non-Lead", I77="Non-Lead - Copper", R77="Yes", K77="After 2014")),
(AND('[1]PWS Information'!$E$10="CWS",P77="Non-Lead", I77="Non-Lead - Copper", R77="Yes", K77="Unknown")),
(AND('[1]PWS Information'!$E$10="CWS",P77="Non-Lead", M77="Non-Lead - Copper", R77="Yes", N77="Between 1989 and 2014")),
(AND('[1]PWS Information'!$E$10="CWS",P77="Non-Lead", M77="Non-Lead - Copper", R77="Yes", N77="After 2014")),
(AND('[1]PWS Information'!$E$10="CWS",P77="Non-Lead", M77="Non-Lead - Copper", R77="Yes", N77="Unknown")),
(AND('[1]PWS Information'!$E$10="CWS",P77="Unknown")),
(AND('[1]PWS Information'!$E$10="NTNC",P77="Unknown")))),"Tier 5",
"")))))</f>
        <v/>
      </c>
      <c r="Y77" s="27"/>
      <c r="Z77" s="27"/>
    </row>
    <row r="78" spans="1:26" ht="30" x14ac:dyDescent="0.25">
      <c r="A78" s="31">
        <v>166</v>
      </c>
      <c r="B78" s="32">
        <v>6205</v>
      </c>
      <c r="C78" s="33" t="s">
        <v>68</v>
      </c>
      <c r="D78" s="41" t="s">
        <v>98</v>
      </c>
      <c r="E78" s="41">
        <v>78724</v>
      </c>
      <c r="F78" s="18"/>
      <c r="G78" s="19"/>
      <c r="H78" s="20"/>
      <c r="I78" s="21" t="s">
        <v>55</v>
      </c>
      <c r="J78" s="22" t="s">
        <v>38</v>
      </c>
      <c r="K78" s="22" t="s">
        <v>41</v>
      </c>
      <c r="L78" s="25"/>
      <c r="M78" s="21" t="s">
        <v>55</v>
      </c>
      <c r="N78" s="22" t="s">
        <v>41</v>
      </c>
      <c r="O78" s="25"/>
      <c r="P78" s="26"/>
      <c r="Q78" s="15"/>
      <c r="R78" s="15"/>
      <c r="S78" s="15"/>
      <c r="T78" s="27"/>
      <c r="U78" s="27"/>
      <c r="V78" s="27"/>
      <c r="W78" s="27"/>
      <c r="X78" s="28" t="str">
        <f>IF((OR((AND('[1]PWS Information'!$E$10="CWS",T78="Single Family Residence",P78="Lead")),
(AND('[1]PWS Information'!$E$10="CWS",T78="Multiple Family Residence",'[1]PWS Information'!$E$11="Yes",P78="Lead")),
(AND('[1]PWS Information'!$E$10="NTNC",P78="Lead")))),"Tier 1",
IF((OR((AND('[1]PWS Information'!$E$10="CWS",T78="Multiple Family Residence",'[1]PWS Information'!$E$11="No",P78="Lead")),
(AND('[1]PWS Information'!$E$10="CWS",T78="Other",P78="Lead")),
(AND('[1]PWS Information'!$E$10="CWS",T78="Building",P78="Lead")))),"Tier 2",
IF((OR((AND('[1]PWS Information'!$E$10="CWS",T78="Single Family Residence",P78="Galvanized Requiring Replacement")),
(AND('[1]PWS Information'!$E$10="CWS",T78="Single Family Residence",P78="Galvanized Requiring Replacement",Q78="Yes")),
(AND('[1]PWS Information'!$E$10="NTNC",P78="Galvanized Requiring Replacement")),
(AND('[1]PWS Information'!$E$10="NTNC",T78="Single Family Residence",Q78="Yes")))),"Tier 3",
IF((OR((AND('[1]PWS Information'!$E$10="CWS",T78="Single Family Residence",R78="Yes",P78="Non-Lead", I78="Non-Lead - Copper",K78="Before 1989")),
(AND('[1]PWS Information'!$E$10="CWS",T78="Single Family Residence",R78="Yes",P78="Non-Lead", M78="Non-Lead - Copper",N78="Before 1989")))),"Tier 4",
IF((OR((AND('[1]PWS Information'!$E$10="NTNC",P78="Non-Lead")),
(AND('[1]PWS Information'!$E$10="CWS",P78="Non-Lead",R78="")),
(AND('[1]PWS Information'!$E$10="CWS",P78="Non-Lead",R78="No")),
(AND('[1]PWS Information'!$E$10="CWS",P78="Non-Lead",R78="Don't Know")),
(AND('[1]PWS Information'!$E$10="CWS",P78="Non-Lead", I78="Non-Lead - Copper", R78="Yes", K78="Between 1989 and 2014")),
(AND('[1]PWS Information'!$E$10="CWS",P78="Non-Lead", I78="Non-Lead - Copper", R78="Yes", K78="After 2014")),
(AND('[1]PWS Information'!$E$10="CWS",P78="Non-Lead", I78="Non-Lead - Copper", R78="Yes", K78="Unknown")),
(AND('[1]PWS Information'!$E$10="CWS",P78="Non-Lead", M78="Non-Lead - Copper", R78="Yes", N78="Between 1989 and 2014")),
(AND('[1]PWS Information'!$E$10="CWS",P78="Non-Lead", M78="Non-Lead - Copper", R78="Yes", N78="After 2014")),
(AND('[1]PWS Information'!$E$10="CWS",P78="Non-Lead", M78="Non-Lead - Copper", R78="Yes", N78="Unknown")),
(AND('[1]PWS Information'!$E$10="CWS",P78="Unknown")),
(AND('[1]PWS Information'!$E$10="NTNC",P78="Unknown")))),"Tier 5",
"")))))</f>
        <v/>
      </c>
      <c r="Y78" s="27"/>
      <c r="Z78" s="27"/>
    </row>
    <row r="79" spans="1:26" ht="30" x14ac:dyDescent="0.25">
      <c r="A79" s="31">
        <v>347</v>
      </c>
      <c r="B79" s="32">
        <v>6206</v>
      </c>
      <c r="C79" s="33" t="s">
        <v>68</v>
      </c>
      <c r="D79" s="41" t="s">
        <v>98</v>
      </c>
      <c r="E79" s="41">
        <v>78724</v>
      </c>
      <c r="F79" s="18"/>
      <c r="G79" s="19"/>
      <c r="H79" s="20"/>
      <c r="I79" s="21" t="s">
        <v>55</v>
      </c>
      <c r="J79" s="22" t="s">
        <v>38</v>
      </c>
      <c r="K79" s="22" t="s">
        <v>41</v>
      </c>
      <c r="L79" s="25"/>
      <c r="M79" s="21" t="s">
        <v>55</v>
      </c>
      <c r="N79" s="22" t="s">
        <v>41</v>
      </c>
      <c r="O79" s="25"/>
      <c r="P79" s="26"/>
      <c r="Q79" s="15"/>
      <c r="R79" s="15"/>
      <c r="S79" s="15"/>
      <c r="T79" s="27"/>
      <c r="U79" s="27"/>
      <c r="V79" s="27"/>
      <c r="W79" s="27"/>
      <c r="X79" s="28" t="str">
        <f>IF((OR((AND('[1]PWS Information'!$E$10="CWS",T79="Single Family Residence",P79="Lead")),
(AND('[1]PWS Information'!$E$10="CWS",T79="Multiple Family Residence",'[1]PWS Information'!$E$11="Yes",P79="Lead")),
(AND('[1]PWS Information'!$E$10="NTNC",P79="Lead")))),"Tier 1",
IF((OR((AND('[1]PWS Information'!$E$10="CWS",T79="Multiple Family Residence",'[1]PWS Information'!$E$11="No",P79="Lead")),
(AND('[1]PWS Information'!$E$10="CWS",T79="Other",P79="Lead")),
(AND('[1]PWS Information'!$E$10="CWS",T79="Building",P79="Lead")))),"Tier 2",
IF((OR((AND('[1]PWS Information'!$E$10="CWS",T79="Single Family Residence",P79="Galvanized Requiring Replacement")),
(AND('[1]PWS Information'!$E$10="CWS",T79="Single Family Residence",P79="Galvanized Requiring Replacement",Q79="Yes")),
(AND('[1]PWS Information'!$E$10="NTNC",P79="Galvanized Requiring Replacement")),
(AND('[1]PWS Information'!$E$10="NTNC",T79="Single Family Residence",Q79="Yes")))),"Tier 3",
IF((OR((AND('[1]PWS Information'!$E$10="CWS",T79="Single Family Residence",R79="Yes",P79="Non-Lead", I79="Non-Lead - Copper",K79="Before 1989")),
(AND('[1]PWS Information'!$E$10="CWS",T79="Single Family Residence",R79="Yes",P79="Non-Lead", M79="Non-Lead - Copper",N79="Before 1989")))),"Tier 4",
IF((OR((AND('[1]PWS Information'!$E$10="NTNC",P79="Non-Lead")),
(AND('[1]PWS Information'!$E$10="CWS",P79="Non-Lead",R79="")),
(AND('[1]PWS Information'!$E$10="CWS",P79="Non-Lead",R79="No")),
(AND('[1]PWS Information'!$E$10="CWS",P79="Non-Lead",R79="Don't Know")),
(AND('[1]PWS Information'!$E$10="CWS",P79="Non-Lead", I79="Non-Lead - Copper", R79="Yes", K79="Between 1989 and 2014")),
(AND('[1]PWS Information'!$E$10="CWS",P79="Non-Lead", I79="Non-Lead - Copper", R79="Yes", K79="After 2014")),
(AND('[1]PWS Information'!$E$10="CWS",P79="Non-Lead", I79="Non-Lead - Copper", R79="Yes", K79="Unknown")),
(AND('[1]PWS Information'!$E$10="CWS",P79="Non-Lead", M79="Non-Lead - Copper", R79="Yes", N79="Between 1989 and 2014")),
(AND('[1]PWS Information'!$E$10="CWS",P79="Non-Lead", M79="Non-Lead - Copper", R79="Yes", N79="After 2014")),
(AND('[1]PWS Information'!$E$10="CWS",P79="Non-Lead", M79="Non-Lead - Copper", R79="Yes", N79="Unknown")),
(AND('[1]PWS Information'!$E$10="CWS",P79="Unknown")),
(AND('[1]PWS Information'!$E$10="NTNC",P79="Unknown")))),"Tier 5",
"")))))</f>
        <v/>
      </c>
      <c r="Y79" s="27"/>
      <c r="Z79" s="27"/>
    </row>
    <row r="80" spans="1:26" ht="30" x14ac:dyDescent="0.25">
      <c r="A80" s="31">
        <v>172</v>
      </c>
      <c r="B80" s="32">
        <v>6207</v>
      </c>
      <c r="C80" s="33" t="s">
        <v>68</v>
      </c>
      <c r="D80" s="41" t="s">
        <v>98</v>
      </c>
      <c r="E80" s="41">
        <v>78724</v>
      </c>
      <c r="F80" s="18"/>
      <c r="G80" s="19"/>
      <c r="H80" s="20"/>
      <c r="I80" s="21" t="s">
        <v>55</v>
      </c>
      <c r="J80" s="22" t="s">
        <v>38</v>
      </c>
      <c r="K80" s="22" t="s">
        <v>41</v>
      </c>
      <c r="L80" s="25"/>
      <c r="M80" s="21" t="s">
        <v>55</v>
      </c>
      <c r="N80" s="22" t="s">
        <v>41</v>
      </c>
      <c r="O80" s="25"/>
      <c r="P80" s="26"/>
      <c r="Q80" s="15"/>
      <c r="R80" s="15"/>
      <c r="S80" s="15"/>
      <c r="T80" s="27"/>
      <c r="U80" s="27"/>
      <c r="V80" s="27"/>
      <c r="W80" s="27"/>
      <c r="X80" s="28" t="str">
        <f>IF((OR((AND('[1]PWS Information'!$E$10="CWS",T80="Single Family Residence",P80="Lead")),
(AND('[1]PWS Information'!$E$10="CWS",T80="Multiple Family Residence",'[1]PWS Information'!$E$11="Yes",P80="Lead")),
(AND('[1]PWS Information'!$E$10="NTNC",P80="Lead")))),"Tier 1",
IF((OR((AND('[1]PWS Information'!$E$10="CWS",T80="Multiple Family Residence",'[1]PWS Information'!$E$11="No",P80="Lead")),
(AND('[1]PWS Information'!$E$10="CWS",T80="Other",P80="Lead")),
(AND('[1]PWS Information'!$E$10="CWS",T80="Building",P80="Lead")))),"Tier 2",
IF((OR((AND('[1]PWS Information'!$E$10="CWS",T80="Single Family Residence",P80="Galvanized Requiring Replacement")),
(AND('[1]PWS Information'!$E$10="CWS",T80="Single Family Residence",P80="Galvanized Requiring Replacement",Q80="Yes")),
(AND('[1]PWS Information'!$E$10="NTNC",P80="Galvanized Requiring Replacement")),
(AND('[1]PWS Information'!$E$10="NTNC",T80="Single Family Residence",Q80="Yes")))),"Tier 3",
IF((OR((AND('[1]PWS Information'!$E$10="CWS",T80="Single Family Residence",R80="Yes",P80="Non-Lead", I80="Non-Lead - Copper",K80="Before 1989")),
(AND('[1]PWS Information'!$E$10="CWS",T80="Single Family Residence",R80="Yes",P80="Non-Lead", M80="Non-Lead - Copper",N80="Before 1989")))),"Tier 4",
IF((OR((AND('[1]PWS Information'!$E$10="NTNC",P80="Non-Lead")),
(AND('[1]PWS Information'!$E$10="CWS",P80="Non-Lead",R80="")),
(AND('[1]PWS Information'!$E$10="CWS",P80="Non-Lead",R80="No")),
(AND('[1]PWS Information'!$E$10="CWS",P80="Non-Lead",R80="Don't Know")),
(AND('[1]PWS Information'!$E$10="CWS",P80="Non-Lead", I80="Non-Lead - Copper", R80="Yes", K80="Between 1989 and 2014")),
(AND('[1]PWS Information'!$E$10="CWS",P80="Non-Lead", I80="Non-Lead - Copper", R80="Yes", K80="After 2014")),
(AND('[1]PWS Information'!$E$10="CWS",P80="Non-Lead", I80="Non-Lead - Copper", R80="Yes", K80="Unknown")),
(AND('[1]PWS Information'!$E$10="CWS",P80="Non-Lead", M80="Non-Lead - Copper", R80="Yes", N80="Between 1989 and 2014")),
(AND('[1]PWS Information'!$E$10="CWS",P80="Non-Lead", M80="Non-Lead - Copper", R80="Yes", N80="After 2014")),
(AND('[1]PWS Information'!$E$10="CWS",P80="Non-Lead", M80="Non-Lead - Copper", R80="Yes", N80="Unknown")),
(AND('[1]PWS Information'!$E$10="CWS",P80="Unknown")),
(AND('[1]PWS Information'!$E$10="NTNC",P80="Unknown")))),"Tier 5",
"")))))</f>
        <v/>
      </c>
      <c r="Y80" s="27"/>
      <c r="Z80" s="27"/>
    </row>
    <row r="81" spans="1:26" ht="30" x14ac:dyDescent="0.25">
      <c r="A81" s="31">
        <v>167</v>
      </c>
      <c r="B81" s="32">
        <v>6208</v>
      </c>
      <c r="C81" s="33" t="s">
        <v>68</v>
      </c>
      <c r="D81" s="41" t="s">
        <v>98</v>
      </c>
      <c r="E81" s="41">
        <v>78724</v>
      </c>
      <c r="F81" s="18"/>
      <c r="G81" s="19"/>
      <c r="H81" s="20"/>
      <c r="I81" s="21" t="s">
        <v>55</v>
      </c>
      <c r="J81" s="22" t="s">
        <v>38</v>
      </c>
      <c r="K81" s="22" t="s">
        <v>41</v>
      </c>
      <c r="L81" s="25"/>
      <c r="M81" s="21" t="s">
        <v>55</v>
      </c>
      <c r="N81" s="22" t="s">
        <v>41</v>
      </c>
      <c r="O81" s="25"/>
      <c r="P81" s="26"/>
      <c r="Q81" s="15"/>
      <c r="R81" s="15"/>
      <c r="S81" s="15"/>
      <c r="T81" s="27"/>
      <c r="U81" s="27"/>
      <c r="V81" s="27"/>
      <c r="W81" s="27"/>
      <c r="X81" s="28" t="str">
        <f>IF((OR((AND('[1]PWS Information'!$E$10="CWS",T81="Single Family Residence",P81="Lead")),
(AND('[1]PWS Information'!$E$10="CWS",T81="Multiple Family Residence",'[1]PWS Information'!$E$11="Yes",P81="Lead")),
(AND('[1]PWS Information'!$E$10="NTNC",P81="Lead")))),"Tier 1",
IF((OR((AND('[1]PWS Information'!$E$10="CWS",T81="Multiple Family Residence",'[1]PWS Information'!$E$11="No",P81="Lead")),
(AND('[1]PWS Information'!$E$10="CWS",T81="Other",P81="Lead")),
(AND('[1]PWS Information'!$E$10="CWS",T81="Building",P81="Lead")))),"Tier 2",
IF((OR((AND('[1]PWS Information'!$E$10="CWS",T81="Single Family Residence",P81="Galvanized Requiring Replacement")),
(AND('[1]PWS Information'!$E$10="CWS",T81="Single Family Residence",P81="Galvanized Requiring Replacement",Q81="Yes")),
(AND('[1]PWS Information'!$E$10="NTNC",P81="Galvanized Requiring Replacement")),
(AND('[1]PWS Information'!$E$10="NTNC",T81="Single Family Residence",Q81="Yes")))),"Tier 3",
IF((OR((AND('[1]PWS Information'!$E$10="CWS",T81="Single Family Residence",R81="Yes",P81="Non-Lead", I81="Non-Lead - Copper",K81="Before 1989")),
(AND('[1]PWS Information'!$E$10="CWS",T81="Single Family Residence",R81="Yes",P81="Non-Lead", M81="Non-Lead - Copper",N81="Before 1989")))),"Tier 4",
IF((OR((AND('[1]PWS Information'!$E$10="NTNC",P81="Non-Lead")),
(AND('[1]PWS Information'!$E$10="CWS",P81="Non-Lead",R81="")),
(AND('[1]PWS Information'!$E$10="CWS",P81="Non-Lead",R81="No")),
(AND('[1]PWS Information'!$E$10="CWS",P81="Non-Lead",R81="Don't Know")),
(AND('[1]PWS Information'!$E$10="CWS",P81="Non-Lead", I81="Non-Lead - Copper", R81="Yes", K81="Between 1989 and 2014")),
(AND('[1]PWS Information'!$E$10="CWS",P81="Non-Lead", I81="Non-Lead - Copper", R81="Yes", K81="After 2014")),
(AND('[1]PWS Information'!$E$10="CWS",P81="Non-Lead", I81="Non-Lead - Copper", R81="Yes", K81="Unknown")),
(AND('[1]PWS Information'!$E$10="CWS",P81="Non-Lead", M81="Non-Lead - Copper", R81="Yes", N81="Between 1989 and 2014")),
(AND('[1]PWS Information'!$E$10="CWS",P81="Non-Lead", M81="Non-Lead - Copper", R81="Yes", N81="After 2014")),
(AND('[1]PWS Information'!$E$10="CWS",P81="Non-Lead", M81="Non-Lead - Copper", R81="Yes", N81="Unknown")),
(AND('[1]PWS Information'!$E$10="CWS",P81="Unknown")),
(AND('[1]PWS Information'!$E$10="NTNC",P81="Unknown")))),"Tier 5",
"")))))</f>
        <v/>
      </c>
      <c r="Y81" s="27"/>
      <c r="Z81" s="27"/>
    </row>
    <row r="82" spans="1:26" x14ac:dyDescent="0.25">
      <c r="A82" s="31">
        <v>392</v>
      </c>
      <c r="B82" s="32">
        <v>6209</v>
      </c>
      <c r="C82" s="33" t="s">
        <v>68</v>
      </c>
      <c r="D82" s="41" t="s">
        <v>98</v>
      </c>
      <c r="E82" s="41">
        <v>78724</v>
      </c>
      <c r="F82" s="18"/>
      <c r="G82" s="19"/>
      <c r="H82" s="20"/>
      <c r="I82" s="21" t="s">
        <v>55</v>
      </c>
      <c r="J82" s="22" t="s">
        <v>38</v>
      </c>
      <c r="K82" s="22" t="s">
        <v>42</v>
      </c>
      <c r="L82" s="25"/>
      <c r="M82" s="21" t="s">
        <v>55</v>
      </c>
      <c r="N82" s="22" t="s">
        <v>42</v>
      </c>
      <c r="O82" s="25"/>
      <c r="P82" s="26"/>
      <c r="Q82" s="15"/>
      <c r="R82" s="15"/>
      <c r="S82" s="15"/>
      <c r="T82" s="27"/>
      <c r="U82" s="27"/>
      <c r="V82" s="27"/>
      <c r="W82" s="27"/>
      <c r="X82" s="28" t="str">
        <f>IF((OR((AND('[1]PWS Information'!$E$10="CWS",T82="Single Family Residence",P82="Lead")),
(AND('[1]PWS Information'!$E$10="CWS",T82="Multiple Family Residence",'[1]PWS Information'!$E$11="Yes",P82="Lead")),
(AND('[1]PWS Information'!$E$10="NTNC",P82="Lead")))),"Tier 1",
IF((OR((AND('[1]PWS Information'!$E$10="CWS",T82="Multiple Family Residence",'[1]PWS Information'!$E$11="No",P82="Lead")),
(AND('[1]PWS Information'!$E$10="CWS",T82="Other",P82="Lead")),
(AND('[1]PWS Information'!$E$10="CWS",T82="Building",P82="Lead")))),"Tier 2",
IF((OR((AND('[1]PWS Information'!$E$10="CWS",T82="Single Family Residence",P82="Galvanized Requiring Replacement")),
(AND('[1]PWS Information'!$E$10="CWS",T82="Single Family Residence",P82="Galvanized Requiring Replacement",Q82="Yes")),
(AND('[1]PWS Information'!$E$10="NTNC",P82="Galvanized Requiring Replacement")),
(AND('[1]PWS Information'!$E$10="NTNC",T82="Single Family Residence",Q82="Yes")))),"Tier 3",
IF((OR((AND('[1]PWS Information'!$E$10="CWS",T82="Single Family Residence",R82="Yes",P82="Non-Lead", I82="Non-Lead - Copper",K82="Before 1989")),
(AND('[1]PWS Information'!$E$10="CWS",T82="Single Family Residence",R82="Yes",P82="Non-Lead", M82="Non-Lead - Copper",N82="Before 1989")))),"Tier 4",
IF((OR((AND('[1]PWS Information'!$E$10="NTNC",P82="Non-Lead")),
(AND('[1]PWS Information'!$E$10="CWS",P82="Non-Lead",R82="")),
(AND('[1]PWS Information'!$E$10="CWS",P82="Non-Lead",R82="No")),
(AND('[1]PWS Information'!$E$10="CWS",P82="Non-Lead",R82="Don't Know")),
(AND('[1]PWS Information'!$E$10="CWS",P82="Non-Lead", I82="Non-Lead - Copper", R82="Yes", K82="Between 1989 and 2014")),
(AND('[1]PWS Information'!$E$10="CWS",P82="Non-Lead", I82="Non-Lead - Copper", R82="Yes", K82="After 2014")),
(AND('[1]PWS Information'!$E$10="CWS",P82="Non-Lead", I82="Non-Lead - Copper", R82="Yes", K82="Unknown")),
(AND('[1]PWS Information'!$E$10="CWS",P82="Non-Lead", M82="Non-Lead - Copper", R82="Yes", N82="Between 1989 and 2014")),
(AND('[1]PWS Information'!$E$10="CWS",P82="Non-Lead", M82="Non-Lead - Copper", R82="Yes", N82="After 2014")),
(AND('[1]PWS Information'!$E$10="CWS",P82="Non-Lead", M82="Non-Lead - Copper", R82="Yes", N82="Unknown")),
(AND('[1]PWS Information'!$E$10="CWS",P82="Unknown")),
(AND('[1]PWS Information'!$E$10="NTNC",P82="Unknown")))),"Tier 5",
"")))))</f>
        <v/>
      </c>
      <c r="Y82" s="27"/>
      <c r="Z82" s="27"/>
    </row>
    <row r="83" spans="1:26" ht="30" x14ac:dyDescent="0.25">
      <c r="A83" s="31">
        <v>268</v>
      </c>
      <c r="B83" s="32">
        <v>6210</v>
      </c>
      <c r="C83" s="33" t="s">
        <v>68</v>
      </c>
      <c r="D83" s="41" t="s">
        <v>98</v>
      </c>
      <c r="E83" s="41">
        <v>78724</v>
      </c>
      <c r="F83" s="18"/>
      <c r="G83" s="19"/>
      <c r="H83" s="20"/>
      <c r="I83" s="21" t="s">
        <v>55</v>
      </c>
      <c r="J83" s="22" t="s">
        <v>38</v>
      </c>
      <c r="K83" s="22" t="s">
        <v>41</v>
      </c>
      <c r="L83" s="25"/>
      <c r="M83" s="21" t="s">
        <v>55</v>
      </c>
      <c r="N83" s="22" t="s">
        <v>41</v>
      </c>
      <c r="O83" s="25"/>
      <c r="P83" s="26"/>
      <c r="Q83" s="15"/>
      <c r="R83" s="15"/>
      <c r="S83" s="15"/>
      <c r="T83" s="27"/>
      <c r="U83" s="27"/>
      <c r="V83" s="27"/>
      <c r="W83" s="27"/>
      <c r="X83" s="28" t="str">
        <f>IF((OR((AND('[1]PWS Information'!$E$10="CWS",T83="Single Family Residence",P83="Lead")),
(AND('[1]PWS Information'!$E$10="CWS",T83="Multiple Family Residence",'[1]PWS Information'!$E$11="Yes",P83="Lead")),
(AND('[1]PWS Information'!$E$10="NTNC",P83="Lead")))),"Tier 1",
IF((OR((AND('[1]PWS Information'!$E$10="CWS",T83="Multiple Family Residence",'[1]PWS Information'!$E$11="No",P83="Lead")),
(AND('[1]PWS Information'!$E$10="CWS",T83="Other",P83="Lead")),
(AND('[1]PWS Information'!$E$10="CWS",T83="Building",P83="Lead")))),"Tier 2",
IF((OR((AND('[1]PWS Information'!$E$10="CWS",T83="Single Family Residence",P83="Galvanized Requiring Replacement")),
(AND('[1]PWS Information'!$E$10="CWS",T83="Single Family Residence",P83="Galvanized Requiring Replacement",Q83="Yes")),
(AND('[1]PWS Information'!$E$10="NTNC",P83="Galvanized Requiring Replacement")),
(AND('[1]PWS Information'!$E$10="NTNC",T83="Single Family Residence",Q83="Yes")))),"Tier 3",
IF((OR((AND('[1]PWS Information'!$E$10="CWS",T83="Single Family Residence",R83="Yes",P83="Non-Lead", I83="Non-Lead - Copper",K83="Before 1989")),
(AND('[1]PWS Information'!$E$10="CWS",T83="Single Family Residence",R83="Yes",P83="Non-Lead", M83="Non-Lead - Copper",N83="Before 1989")))),"Tier 4",
IF((OR((AND('[1]PWS Information'!$E$10="NTNC",P83="Non-Lead")),
(AND('[1]PWS Information'!$E$10="CWS",P83="Non-Lead",R83="")),
(AND('[1]PWS Information'!$E$10="CWS",P83="Non-Lead",R83="No")),
(AND('[1]PWS Information'!$E$10="CWS",P83="Non-Lead",R83="Don't Know")),
(AND('[1]PWS Information'!$E$10="CWS",P83="Non-Lead", I83="Non-Lead - Copper", R83="Yes", K83="Between 1989 and 2014")),
(AND('[1]PWS Information'!$E$10="CWS",P83="Non-Lead", I83="Non-Lead - Copper", R83="Yes", K83="After 2014")),
(AND('[1]PWS Information'!$E$10="CWS",P83="Non-Lead", I83="Non-Lead - Copper", R83="Yes", K83="Unknown")),
(AND('[1]PWS Information'!$E$10="CWS",P83="Non-Lead", M83="Non-Lead - Copper", R83="Yes", N83="Between 1989 and 2014")),
(AND('[1]PWS Information'!$E$10="CWS",P83="Non-Lead", M83="Non-Lead - Copper", R83="Yes", N83="After 2014")),
(AND('[1]PWS Information'!$E$10="CWS",P83="Non-Lead", M83="Non-Lead - Copper", R83="Yes", N83="Unknown")),
(AND('[1]PWS Information'!$E$10="CWS",P83="Unknown")),
(AND('[1]PWS Information'!$E$10="NTNC",P83="Unknown")))),"Tier 5",
"")))))</f>
        <v/>
      </c>
      <c r="Y83" s="27"/>
      <c r="Z83" s="27"/>
    </row>
    <row r="84" spans="1:26" ht="30" x14ac:dyDescent="0.25">
      <c r="A84" s="31">
        <v>173</v>
      </c>
      <c r="B84" s="32">
        <v>6211</v>
      </c>
      <c r="C84" s="33" t="s">
        <v>68</v>
      </c>
      <c r="D84" s="41" t="s">
        <v>98</v>
      </c>
      <c r="E84" s="41">
        <v>78724</v>
      </c>
      <c r="F84" s="18"/>
      <c r="G84" s="19"/>
      <c r="H84" s="20"/>
      <c r="I84" s="21" t="s">
        <v>55</v>
      </c>
      <c r="J84" s="22" t="s">
        <v>38</v>
      </c>
      <c r="K84" s="22" t="s">
        <v>41</v>
      </c>
      <c r="L84" s="25"/>
      <c r="M84" s="21" t="s">
        <v>55</v>
      </c>
      <c r="N84" s="22" t="s">
        <v>41</v>
      </c>
      <c r="O84" s="25"/>
      <c r="P84" s="26"/>
      <c r="Q84" s="15"/>
      <c r="R84" s="15"/>
      <c r="S84" s="15"/>
      <c r="T84" s="27"/>
      <c r="U84" s="27"/>
      <c r="V84" s="27"/>
      <c r="W84" s="27"/>
      <c r="X84" s="28" t="str">
        <f>IF((OR((AND('[1]PWS Information'!$E$10="CWS",T84="Single Family Residence",P84="Lead")),
(AND('[1]PWS Information'!$E$10="CWS",T84="Multiple Family Residence",'[1]PWS Information'!$E$11="Yes",P84="Lead")),
(AND('[1]PWS Information'!$E$10="NTNC",P84="Lead")))),"Tier 1",
IF((OR((AND('[1]PWS Information'!$E$10="CWS",T84="Multiple Family Residence",'[1]PWS Information'!$E$11="No",P84="Lead")),
(AND('[1]PWS Information'!$E$10="CWS",T84="Other",P84="Lead")),
(AND('[1]PWS Information'!$E$10="CWS",T84="Building",P84="Lead")))),"Tier 2",
IF((OR((AND('[1]PWS Information'!$E$10="CWS",T84="Single Family Residence",P84="Galvanized Requiring Replacement")),
(AND('[1]PWS Information'!$E$10="CWS",T84="Single Family Residence",P84="Galvanized Requiring Replacement",Q84="Yes")),
(AND('[1]PWS Information'!$E$10="NTNC",P84="Galvanized Requiring Replacement")),
(AND('[1]PWS Information'!$E$10="NTNC",T84="Single Family Residence",Q84="Yes")))),"Tier 3",
IF((OR((AND('[1]PWS Information'!$E$10="CWS",T84="Single Family Residence",R84="Yes",P84="Non-Lead", I84="Non-Lead - Copper",K84="Before 1989")),
(AND('[1]PWS Information'!$E$10="CWS",T84="Single Family Residence",R84="Yes",P84="Non-Lead", M84="Non-Lead - Copper",N84="Before 1989")))),"Tier 4",
IF((OR((AND('[1]PWS Information'!$E$10="NTNC",P84="Non-Lead")),
(AND('[1]PWS Information'!$E$10="CWS",P84="Non-Lead",R84="")),
(AND('[1]PWS Information'!$E$10="CWS",P84="Non-Lead",R84="No")),
(AND('[1]PWS Information'!$E$10="CWS",P84="Non-Lead",R84="Don't Know")),
(AND('[1]PWS Information'!$E$10="CWS",P84="Non-Lead", I84="Non-Lead - Copper", R84="Yes", K84="Between 1989 and 2014")),
(AND('[1]PWS Information'!$E$10="CWS",P84="Non-Lead", I84="Non-Lead - Copper", R84="Yes", K84="After 2014")),
(AND('[1]PWS Information'!$E$10="CWS",P84="Non-Lead", I84="Non-Lead - Copper", R84="Yes", K84="Unknown")),
(AND('[1]PWS Information'!$E$10="CWS",P84="Non-Lead", M84="Non-Lead - Copper", R84="Yes", N84="Between 1989 and 2014")),
(AND('[1]PWS Information'!$E$10="CWS",P84="Non-Lead", M84="Non-Lead - Copper", R84="Yes", N84="After 2014")),
(AND('[1]PWS Information'!$E$10="CWS",P84="Non-Lead", M84="Non-Lead - Copper", R84="Yes", N84="Unknown")),
(AND('[1]PWS Information'!$E$10="CWS",P84="Unknown")),
(AND('[1]PWS Information'!$E$10="NTNC",P84="Unknown")))),"Tier 5",
"")))))</f>
        <v/>
      </c>
      <c r="Y84" s="27"/>
      <c r="Z84" s="27"/>
    </row>
    <row r="85" spans="1:26" ht="30" x14ac:dyDescent="0.25">
      <c r="A85" s="31">
        <v>240</v>
      </c>
      <c r="B85" s="32">
        <v>6300</v>
      </c>
      <c r="C85" s="33" t="s">
        <v>68</v>
      </c>
      <c r="D85" s="41" t="s">
        <v>98</v>
      </c>
      <c r="E85" s="41">
        <v>78724</v>
      </c>
      <c r="F85" s="18"/>
      <c r="G85" s="19"/>
      <c r="H85" s="20"/>
      <c r="I85" s="21" t="s">
        <v>55</v>
      </c>
      <c r="J85" s="22" t="s">
        <v>38</v>
      </c>
      <c r="K85" s="22" t="s">
        <v>41</v>
      </c>
      <c r="L85" s="25"/>
      <c r="M85" s="21" t="s">
        <v>55</v>
      </c>
      <c r="N85" s="22" t="s">
        <v>41</v>
      </c>
      <c r="O85" s="25"/>
      <c r="P85" s="26"/>
      <c r="Q85" s="15"/>
      <c r="R85" s="15"/>
      <c r="S85" s="15"/>
      <c r="T85" s="27"/>
      <c r="U85" s="27"/>
      <c r="V85" s="27"/>
      <c r="W85" s="27"/>
      <c r="X85" s="28" t="str">
        <f>IF((OR((AND('[1]PWS Information'!$E$10="CWS",T85="Single Family Residence",P85="Lead")),
(AND('[1]PWS Information'!$E$10="CWS",T85="Multiple Family Residence",'[1]PWS Information'!$E$11="Yes",P85="Lead")),
(AND('[1]PWS Information'!$E$10="NTNC",P85="Lead")))),"Tier 1",
IF((OR((AND('[1]PWS Information'!$E$10="CWS",T85="Multiple Family Residence",'[1]PWS Information'!$E$11="No",P85="Lead")),
(AND('[1]PWS Information'!$E$10="CWS",T85="Other",P85="Lead")),
(AND('[1]PWS Information'!$E$10="CWS",T85="Building",P85="Lead")))),"Tier 2",
IF((OR((AND('[1]PWS Information'!$E$10="CWS",T85="Single Family Residence",P85="Galvanized Requiring Replacement")),
(AND('[1]PWS Information'!$E$10="CWS",T85="Single Family Residence",P85="Galvanized Requiring Replacement",Q85="Yes")),
(AND('[1]PWS Information'!$E$10="NTNC",P85="Galvanized Requiring Replacement")),
(AND('[1]PWS Information'!$E$10="NTNC",T85="Single Family Residence",Q85="Yes")))),"Tier 3",
IF((OR((AND('[1]PWS Information'!$E$10="CWS",T85="Single Family Residence",R85="Yes",P85="Non-Lead", I85="Non-Lead - Copper",K85="Before 1989")),
(AND('[1]PWS Information'!$E$10="CWS",T85="Single Family Residence",R85="Yes",P85="Non-Lead", M85="Non-Lead - Copper",N85="Before 1989")))),"Tier 4",
IF((OR((AND('[1]PWS Information'!$E$10="NTNC",P85="Non-Lead")),
(AND('[1]PWS Information'!$E$10="CWS",P85="Non-Lead",R85="")),
(AND('[1]PWS Information'!$E$10="CWS",P85="Non-Lead",R85="No")),
(AND('[1]PWS Information'!$E$10="CWS",P85="Non-Lead",R85="Don't Know")),
(AND('[1]PWS Information'!$E$10="CWS",P85="Non-Lead", I85="Non-Lead - Copper", R85="Yes", K85="Between 1989 and 2014")),
(AND('[1]PWS Information'!$E$10="CWS",P85="Non-Lead", I85="Non-Lead - Copper", R85="Yes", K85="After 2014")),
(AND('[1]PWS Information'!$E$10="CWS",P85="Non-Lead", I85="Non-Lead - Copper", R85="Yes", K85="Unknown")),
(AND('[1]PWS Information'!$E$10="CWS",P85="Non-Lead", M85="Non-Lead - Copper", R85="Yes", N85="Between 1989 and 2014")),
(AND('[1]PWS Information'!$E$10="CWS",P85="Non-Lead", M85="Non-Lead - Copper", R85="Yes", N85="After 2014")),
(AND('[1]PWS Information'!$E$10="CWS",P85="Non-Lead", M85="Non-Lead - Copper", R85="Yes", N85="Unknown")),
(AND('[1]PWS Information'!$E$10="CWS",P85="Unknown")),
(AND('[1]PWS Information'!$E$10="NTNC",P85="Unknown")))),"Tier 5",
"")))))</f>
        <v/>
      </c>
      <c r="Y85" s="27"/>
      <c r="Z85" s="27"/>
    </row>
    <row r="86" spans="1:26" ht="30" x14ac:dyDescent="0.25">
      <c r="A86" s="31">
        <v>290</v>
      </c>
      <c r="B86" s="32">
        <v>6301</v>
      </c>
      <c r="C86" s="33" t="s">
        <v>68</v>
      </c>
      <c r="D86" s="41" t="s">
        <v>98</v>
      </c>
      <c r="E86" s="41">
        <v>78724</v>
      </c>
      <c r="F86" s="18"/>
      <c r="G86" s="19"/>
      <c r="H86" s="20"/>
      <c r="I86" s="21" t="s">
        <v>55</v>
      </c>
      <c r="J86" s="22" t="s">
        <v>38</v>
      </c>
      <c r="K86" s="22" t="s">
        <v>41</v>
      </c>
      <c r="L86" s="25"/>
      <c r="M86" s="21" t="s">
        <v>55</v>
      </c>
      <c r="N86" s="22" t="s">
        <v>41</v>
      </c>
      <c r="O86" s="25"/>
      <c r="P86" s="26"/>
      <c r="Q86" s="15"/>
      <c r="R86" s="15"/>
      <c r="S86" s="15"/>
      <c r="T86" s="27"/>
      <c r="U86" s="27"/>
      <c r="V86" s="27"/>
      <c r="W86" s="27"/>
      <c r="X86" s="28" t="str">
        <f>IF((OR((AND('[1]PWS Information'!$E$10="CWS",T86="Single Family Residence",P86="Lead")),
(AND('[1]PWS Information'!$E$10="CWS",T86="Multiple Family Residence",'[1]PWS Information'!$E$11="Yes",P86="Lead")),
(AND('[1]PWS Information'!$E$10="NTNC",P86="Lead")))),"Tier 1",
IF((OR((AND('[1]PWS Information'!$E$10="CWS",T86="Multiple Family Residence",'[1]PWS Information'!$E$11="No",P86="Lead")),
(AND('[1]PWS Information'!$E$10="CWS",T86="Other",P86="Lead")),
(AND('[1]PWS Information'!$E$10="CWS",T86="Building",P86="Lead")))),"Tier 2",
IF((OR((AND('[1]PWS Information'!$E$10="CWS",T86="Single Family Residence",P86="Galvanized Requiring Replacement")),
(AND('[1]PWS Information'!$E$10="CWS",T86="Single Family Residence",P86="Galvanized Requiring Replacement",Q86="Yes")),
(AND('[1]PWS Information'!$E$10="NTNC",P86="Galvanized Requiring Replacement")),
(AND('[1]PWS Information'!$E$10="NTNC",T86="Single Family Residence",Q86="Yes")))),"Tier 3",
IF((OR((AND('[1]PWS Information'!$E$10="CWS",T86="Single Family Residence",R86="Yes",P86="Non-Lead", I86="Non-Lead - Copper",K86="Before 1989")),
(AND('[1]PWS Information'!$E$10="CWS",T86="Single Family Residence",R86="Yes",P86="Non-Lead", M86="Non-Lead - Copper",N86="Before 1989")))),"Tier 4",
IF((OR((AND('[1]PWS Information'!$E$10="NTNC",P86="Non-Lead")),
(AND('[1]PWS Information'!$E$10="CWS",P86="Non-Lead",R86="")),
(AND('[1]PWS Information'!$E$10="CWS",P86="Non-Lead",R86="No")),
(AND('[1]PWS Information'!$E$10="CWS",P86="Non-Lead",R86="Don't Know")),
(AND('[1]PWS Information'!$E$10="CWS",P86="Non-Lead", I86="Non-Lead - Copper", R86="Yes", K86="Between 1989 and 2014")),
(AND('[1]PWS Information'!$E$10="CWS",P86="Non-Lead", I86="Non-Lead - Copper", R86="Yes", K86="After 2014")),
(AND('[1]PWS Information'!$E$10="CWS",P86="Non-Lead", I86="Non-Lead - Copper", R86="Yes", K86="Unknown")),
(AND('[1]PWS Information'!$E$10="CWS",P86="Non-Lead", M86="Non-Lead - Copper", R86="Yes", N86="Between 1989 and 2014")),
(AND('[1]PWS Information'!$E$10="CWS",P86="Non-Lead", M86="Non-Lead - Copper", R86="Yes", N86="After 2014")),
(AND('[1]PWS Information'!$E$10="CWS",P86="Non-Lead", M86="Non-Lead - Copper", R86="Yes", N86="Unknown")),
(AND('[1]PWS Information'!$E$10="CWS",P86="Unknown")),
(AND('[1]PWS Information'!$E$10="NTNC",P86="Unknown")))),"Tier 5",
"")))))</f>
        <v/>
      </c>
      <c r="Y86" s="27"/>
      <c r="Z86" s="27"/>
    </row>
    <row r="87" spans="1:26" ht="30" x14ac:dyDescent="0.25">
      <c r="A87" s="31">
        <v>358</v>
      </c>
      <c r="B87" s="32">
        <v>6302</v>
      </c>
      <c r="C87" s="33" t="s">
        <v>68</v>
      </c>
      <c r="D87" s="41" t="s">
        <v>98</v>
      </c>
      <c r="E87" s="41">
        <v>78724</v>
      </c>
      <c r="F87" s="18"/>
      <c r="G87" s="19"/>
      <c r="H87" s="20"/>
      <c r="I87" s="21" t="s">
        <v>55</v>
      </c>
      <c r="J87" s="22" t="s">
        <v>38</v>
      </c>
      <c r="K87" s="22" t="s">
        <v>41</v>
      </c>
      <c r="L87" s="25"/>
      <c r="M87" s="21" t="s">
        <v>55</v>
      </c>
      <c r="N87" s="22" t="s">
        <v>41</v>
      </c>
      <c r="O87" s="25"/>
      <c r="P87" s="26"/>
      <c r="Q87" s="15"/>
      <c r="R87" s="15"/>
      <c r="S87" s="15"/>
      <c r="T87" s="27"/>
      <c r="U87" s="27"/>
      <c r="V87" s="27"/>
      <c r="W87" s="27"/>
      <c r="X87" s="28" t="str">
        <f>IF((OR((AND('[1]PWS Information'!$E$10="CWS",T87="Single Family Residence",P87="Lead")),
(AND('[1]PWS Information'!$E$10="CWS",T87="Multiple Family Residence",'[1]PWS Information'!$E$11="Yes",P87="Lead")),
(AND('[1]PWS Information'!$E$10="NTNC",P87="Lead")))),"Tier 1",
IF((OR((AND('[1]PWS Information'!$E$10="CWS",T87="Multiple Family Residence",'[1]PWS Information'!$E$11="No",P87="Lead")),
(AND('[1]PWS Information'!$E$10="CWS",T87="Other",P87="Lead")),
(AND('[1]PWS Information'!$E$10="CWS",T87="Building",P87="Lead")))),"Tier 2",
IF((OR((AND('[1]PWS Information'!$E$10="CWS",T87="Single Family Residence",P87="Galvanized Requiring Replacement")),
(AND('[1]PWS Information'!$E$10="CWS",T87="Single Family Residence",P87="Galvanized Requiring Replacement",Q87="Yes")),
(AND('[1]PWS Information'!$E$10="NTNC",P87="Galvanized Requiring Replacement")),
(AND('[1]PWS Information'!$E$10="NTNC",T87="Single Family Residence",Q87="Yes")))),"Tier 3",
IF((OR((AND('[1]PWS Information'!$E$10="CWS",T87="Single Family Residence",R87="Yes",P87="Non-Lead", I87="Non-Lead - Copper",K87="Before 1989")),
(AND('[1]PWS Information'!$E$10="CWS",T87="Single Family Residence",R87="Yes",P87="Non-Lead", M87="Non-Lead - Copper",N87="Before 1989")))),"Tier 4",
IF((OR((AND('[1]PWS Information'!$E$10="NTNC",P87="Non-Lead")),
(AND('[1]PWS Information'!$E$10="CWS",P87="Non-Lead",R87="")),
(AND('[1]PWS Information'!$E$10="CWS",P87="Non-Lead",R87="No")),
(AND('[1]PWS Information'!$E$10="CWS",P87="Non-Lead",R87="Don't Know")),
(AND('[1]PWS Information'!$E$10="CWS",P87="Non-Lead", I87="Non-Lead - Copper", R87="Yes", K87="Between 1989 and 2014")),
(AND('[1]PWS Information'!$E$10="CWS",P87="Non-Lead", I87="Non-Lead - Copper", R87="Yes", K87="After 2014")),
(AND('[1]PWS Information'!$E$10="CWS",P87="Non-Lead", I87="Non-Lead - Copper", R87="Yes", K87="Unknown")),
(AND('[1]PWS Information'!$E$10="CWS",P87="Non-Lead", M87="Non-Lead - Copper", R87="Yes", N87="Between 1989 and 2014")),
(AND('[1]PWS Information'!$E$10="CWS",P87="Non-Lead", M87="Non-Lead - Copper", R87="Yes", N87="After 2014")),
(AND('[1]PWS Information'!$E$10="CWS",P87="Non-Lead", M87="Non-Lead - Copper", R87="Yes", N87="Unknown")),
(AND('[1]PWS Information'!$E$10="CWS",P87="Unknown")),
(AND('[1]PWS Information'!$E$10="NTNC",P87="Unknown")))),"Tier 5",
"")))))</f>
        <v/>
      </c>
      <c r="Y87" s="27"/>
      <c r="Z87" s="27"/>
    </row>
    <row r="88" spans="1:26" ht="30" x14ac:dyDescent="0.25">
      <c r="A88" s="31">
        <v>373</v>
      </c>
      <c r="B88" s="35">
        <v>6303</v>
      </c>
      <c r="C88" s="33" t="s">
        <v>68</v>
      </c>
      <c r="D88" s="41" t="s">
        <v>98</v>
      </c>
      <c r="E88" s="41">
        <v>78724</v>
      </c>
      <c r="F88" s="18"/>
      <c r="G88" s="19"/>
      <c r="H88" s="20"/>
      <c r="I88" s="21" t="s">
        <v>55</v>
      </c>
      <c r="J88" s="22" t="s">
        <v>38</v>
      </c>
      <c r="K88" s="22" t="s">
        <v>41</v>
      </c>
      <c r="L88" s="25"/>
      <c r="M88" s="21" t="s">
        <v>55</v>
      </c>
      <c r="N88" s="22" t="s">
        <v>41</v>
      </c>
      <c r="O88" s="25"/>
      <c r="P88" s="26"/>
      <c r="Q88" s="15"/>
      <c r="R88" s="15"/>
      <c r="S88" s="15"/>
      <c r="T88" s="27"/>
      <c r="U88" s="27"/>
      <c r="V88" s="27"/>
      <c r="W88" s="27"/>
      <c r="X88" s="28" t="str">
        <f>IF((OR((AND('[1]PWS Information'!$E$10="CWS",T88="Single Family Residence",P88="Lead")),
(AND('[1]PWS Information'!$E$10="CWS",T88="Multiple Family Residence",'[1]PWS Information'!$E$11="Yes",P88="Lead")),
(AND('[1]PWS Information'!$E$10="NTNC",P88="Lead")))),"Tier 1",
IF((OR((AND('[1]PWS Information'!$E$10="CWS",T88="Multiple Family Residence",'[1]PWS Information'!$E$11="No",P88="Lead")),
(AND('[1]PWS Information'!$E$10="CWS",T88="Other",P88="Lead")),
(AND('[1]PWS Information'!$E$10="CWS",T88="Building",P88="Lead")))),"Tier 2",
IF((OR((AND('[1]PWS Information'!$E$10="CWS",T88="Single Family Residence",P88="Galvanized Requiring Replacement")),
(AND('[1]PWS Information'!$E$10="CWS",T88="Single Family Residence",P88="Galvanized Requiring Replacement",Q88="Yes")),
(AND('[1]PWS Information'!$E$10="NTNC",P88="Galvanized Requiring Replacement")),
(AND('[1]PWS Information'!$E$10="NTNC",T88="Single Family Residence",Q88="Yes")))),"Tier 3",
IF((OR((AND('[1]PWS Information'!$E$10="CWS",T88="Single Family Residence",R88="Yes",P88="Non-Lead", I88="Non-Lead - Copper",K88="Before 1989")),
(AND('[1]PWS Information'!$E$10="CWS",T88="Single Family Residence",R88="Yes",P88="Non-Lead", M88="Non-Lead - Copper",N88="Before 1989")))),"Tier 4",
IF((OR((AND('[1]PWS Information'!$E$10="NTNC",P88="Non-Lead")),
(AND('[1]PWS Information'!$E$10="CWS",P88="Non-Lead",R88="")),
(AND('[1]PWS Information'!$E$10="CWS",P88="Non-Lead",R88="No")),
(AND('[1]PWS Information'!$E$10="CWS",P88="Non-Lead",R88="Don't Know")),
(AND('[1]PWS Information'!$E$10="CWS",P88="Non-Lead", I88="Non-Lead - Copper", R88="Yes", K88="Between 1989 and 2014")),
(AND('[1]PWS Information'!$E$10="CWS",P88="Non-Lead", I88="Non-Lead - Copper", R88="Yes", K88="After 2014")),
(AND('[1]PWS Information'!$E$10="CWS",P88="Non-Lead", I88="Non-Lead - Copper", R88="Yes", K88="Unknown")),
(AND('[1]PWS Information'!$E$10="CWS",P88="Non-Lead", M88="Non-Lead - Copper", R88="Yes", N88="Between 1989 and 2014")),
(AND('[1]PWS Information'!$E$10="CWS",P88="Non-Lead", M88="Non-Lead - Copper", R88="Yes", N88="After 2014")),
(AND('[1]PWS Information'!$E$10="CWS",P88="Non-Lead", M88="Non-Lead - Copper", R88="Yes", N88="Unknown")),
(AND('[1]PWS Information'!$E$10="CWS",P88="Unknown")),
(AND('[1]PWS Information'!$E$10="NTNC",P88="Unknown")))),"Tier 5",
"")))))</f>
        <v/>
      </c>
      <c r="Y88" s="27"/>
      <c r="Z88" s="27"/>
    </row>
    <row r="89" spans="1:26" ht="30" x14ac:dyDescent="0.25">
      <c r="A89" s="31">
        <v>171</v>
      </c>
      <c r="B89" s="32">
        <v>6304</v>
      </c>
      <c r="C89" s="33" t="s">
        <v>68</v>
      </c>
      <c r="D89" s="41" t="s">
        <v>98</v>
      </c>
      <c r="E89" s="41">
        <v>78724</v>
      </c>
      <c r="F89" s="18"/>
      <c r="G89" s="19"/>
      <c r="H89" s="20"/>
      <c r="I89" s="21" t="s">
        <v>55</v>
      </c>
      <c r="J89" s="22" t="s">
        <v>38</v>
      </c>
      <c r="K89" s="22" t="s">
        <v>41</v>
      </c>
      <c r="L89" s="25"/>
      <c r="M89" s="21" t="s">
        <v>55</v>
      </c>
      <c r="N89" s="22" t="s">
        <v>41</v>
      </c>
      <c r="O89" s="25"/>
      <c r="P89" s="26"/>
      <c r="Q89" s="15"/>
      <c r="R89" s="15"/>
      <c r="S89" s="15"/>
      <c r="T89" s="27"/>
      <c r="U89" s="27"/>
      <c r="V89" s="27"/>
      <c r="W89" s="27"/>
      <c r="X89" s="28" t="str">
        <f>IF((OR((AND('[1]PWS Information'!$E$10="CWS",T89="Single Family Residence",P89="Lead")),
(AND('[1]PWS Information'!$E$10="CWS",T89="Multiple Family Residence",'[1]PWS Information'!$E$11="Yes",P89="Lead")),
(AND('[1]PWS Information'!$E$10="NTNC",P89="Lead")))),"Tier 1",
IF((OR((AND('[1]PWS Information'!$E$10="CWS",T89="Multiple Family Residence",'[1]PWS Information'!$E$11="No",P89="Lead")),
(AND('[1]PWS Information'!$E$10="CWS",T89="Other",P89="Lead")),
(AND('[1]PWS Information'!$E$10="CWS",T89="Building",P89="Lead")))),"Tier 2",
IF((OR((AND('[1]PWS Information'!$E$10="CWS",T89="Single Family Residence",P89="Galvanized Requiring Replacement")),
(AND('[1]PWS Information'!$E$10="CWS",T89="Single Family Residence",P89="Galvanized Requiring Replacement",Q89="Yes")),
(AND('[1]PWS Information'!$E$10="NTNC",P89="Galvanized Requiring Replacement")),
(AND('[1]PWS Information'!$E$10="NTNC",T89="Single Family Residence",Q89="Yes")))),"Tier 3",
IF((OR((AND('[1]PWS Information'!$E$10="CWS",T89="Single Family Residence",R89="Yes",P89="Non-Lead", I89="Non-Lead - Copper",K89="Before 1989")),
(AND('[1]PWS Information'!$E$10="CWS",T89="Single Family Residence",R89="Yes",P89="Non-Lead", M89="Non-Lead - Copper",N89="Before 1989")))),"Tier 4",
IF((OR((AND('[1]PWS Information'!$E$10="NTNC",P89="Non-Lead")),
(AND('[1]PWS Information'!$E$10="CWS",P89="Non-Lead",R89="")),
(AND('[1]PWS Information'!$E$10="CWS",P89="Non-Lead",R89="No")),
(AND('[1]PWS Information'!$E$10="CWS",P89="Non-Lead",R89="Don't Know")),
(AND('[1]PWS Information'!$E$10="CWS",P89="Non-Lead", I89="Non-Lead - Copper", R89="Yes", K89="Between 1989 and 2014")),
(AND('[1]PWS Information'!$E$10="CWS",P89="Non-Lead", I89="Non-Lead - Copper", R89="Yes", K89="After 2014")),
(AND('[1]PWS Information'!$E$10="CWS",P89="Non-Lead", I89="Non-Lead - Copper", R89="Yes", K89="Unknown")),
(AND('[1]PWS Information'!$E$10="CWS",P89="Non-Lead", M89="Non-Lead - Copper", R89="Yes", N89="Between 1989 and 2014")),
(AND('[1]PWS Information'!$E$10="CWS",P89="Non-Lead", M89="Non-Lead - Copper", R89="Yes", N89="After 2014")),
(AND('[1]PWS Information'!$E$10="CWS",P89="Non-Lead", M89="Non-Lead - Copper", R89="Yes", N89="Unknown")),
(AND('[1]PWS Information'!$E$10="CWS",P89="Unknown")),
(AND('[1]PWS Information'!$E$10="NTNC",P89="Unknown")))),"Tier 5",
"")))))</f>
        <v/>
      </c>
      <c r="Y89" s="27"/>
      <c r="Z89" s="27"/>
    </row>
    <row r="90" spans="1:26" ht="30" x14ac:dyDescent="0.25">
      <c r="A90" s="31">
        <v>170</v>
      </c>
      <c r="B90" s="32">
        <v>6305</v>
      </c>
      <c r="C90" s="33" t="s">
        <v>68</v>
      </c>
      <c r="D90" s="41" t="s">
        <v>98</v>
      </c>
      <c r="E90" s="41">
        <v>78724</v>
      </c>
      <c r="F90" s="18"/>
      <c r="G90" s="19"/>
      <c r="H90" s="20"/>
      <c r="I90" s="21" t="s">
        <v>55</v>
      </c>
      <c r="J90" s="22" t="s">
        <v>38</v>
      </c>
      <c r="K90" s="22" t="s">
        <v>41</v>
      </c>
      <c r="L90" s="25"/>
      <c r="M90" s="21" t="s">
        <v>55</v>
      </c>
      <c r="N90" s="22" t="s">
        <v>41</v>
      </c>
      <c r="O90" s="25"/>
      <c r="P90" s="26"/>
      <c r="Q90" s="15"/>
      <c r="R90" s="15"/>
      <c r="S90" s="15"/>
      <c r="T90" s="27"/>
      <c r="U90" s="27"/>
      <c r="V90" s="27"/>
      <c r="W90" s="27"/>
      <c r="X90" s="28" t="str">
        <f>IF((OR((AND('[1]PWS Information'!$E$10="CWS",T90="Single Family Residence",P90="Lead")),
(AND('[1]PWS Information'!$E$10="CWS",T90="Multiple Family Residence",'[1]PWS Information'!$E$11="Yes",P90="Lead")),
(AND('[1]PWS Information'!$E$10="NTNC",P90="Lead")))),"Tier 1",
IF((OR((AND('[1]PWS Information'!$E$10="CWS",T90="Multiple Family Residence",'[1]PWS Information'!$E$11="No",P90="Lead")),
(AND('[1]PWS Information'!$E$10="CWS",T90="Other",P90="Lead")),
(AND('[1]PWS Information'!$E$10="CWS",T90="Building",P90="Lead")))),"Tier 2",
IF((OR((AND('[1]PWS Information'!$E$10="CWS",T90="Single Family Residence",P90="Galvanized Requiring Replacement")),
(AND('[1]PWS Information'!$E$10="CWS",T90="Single Family Residence",P90="Galvanized Requiring Replacement",Q90="Yes")),
(AND('[1]PWS Information'!$E$10="NTNC",P90="Galvanized Requiring Replacement")),
(AND('[1]PWS Information'!$E$10="NTNC",T90="Single Family Residence",Q90="Yes")))),"Tier 3",
IF((OR((AND('[1]PWS Information'!$E$10="CWS",T90="Single Family Residence",R90="Yes",P90="Non-Lead", I90="Non-Lead - Copper",K90="Before 1989")),
(AND('[1]PWS Information'!$E$10="CWS",T90="Single Family Residence",R90="Yes",P90="Non-Lead", M90="Non-Lead - Copper",N90="Before 1989")))),"Tier 4",
IF((OR((AND('[1]PWS Information'!$E$10="NTNC",P90="Non-Lead")),
(AND('[1]PWS Information'!$E$10="CWS",P90="Non-Lead",R90="")),
(AND('[1]PWS Information'!$E$10="CWS",P90="Non-Lead",R90="No")),
(AND('[1]PWS Information'!$E$10="CWS",P90="Non-Lead",R90="Don't Know")),
(AND('[1]PWS Information'!$E$10="CWS",P90="Non-Lead", I90="Non-Lead - Copper", R90="Yes", K90="Between 1989 and 2014")),
(AND('[1]PWS Information'!$E$10="CWS",P90="Non-Lead", I90="Non-Lead - Copper", R90="Yes", K90="After 2014")),
(AND('[1]PWS Information'!$E$10="CWS",P90="Non-Lead", I90="Non-Lead - Copper", R90="Yes", K90="Unknown")),
(AND('[1]PWS Information'!$E$10="CWS",P90="Non-Lead", M90="Non-Lead - Copper", R90="Yes", N90="Between 1989 and 2014")),
(AND('[1]PWS Information'!$E$10="CWS",P90="Non-Lead", M90="Non-Lead - Copper", R90="Yes", N90="After 2014")),
(AND('[1]PWS Information'!$E$10="CWS",P90="Non-Lead", M90="Non-Lead - Copper", R90="Yes", N90="Unknown")),
(AND('[1]PWS Information'!$E$10="CWS",P90="Unknown")),
(AND('[1]PWS Information'!$E$10="NTNC",P90="Unknown")))),"Tier 5",
"")))))</f>
        <v/>
      </c>
      <c r="Y90" s="27"/>
      <c r="Z90" s="27"/>
    </row>
    <row r="91" spans="1:26" ht="30" x14ac:dyDescent="0.25">
      <c r="A91" s="36">
        <v>6</v>
      </c>
      <c r="B91" s="32">
        <v>15201</v>
      </c>
      <c r="C91" s="33" t="s">
        <v>71</v>
      </c>
      <c r="D91" s="41" t="s">
        <v>98</v>
      </c>
      <c r="E91" s="41">
        <v>78724</v>
      </c>
      <c r="F91" s="18"/>
      <c r="G91" s="19"/>
      <c r="H91" s="20"/>
      <c r="I91" s="21" t="s">
        <v>55</v>
      </c>
      <c r="J91" s="22" t="s">
        <v>38</v>
      </c>
      <c r="K91" s="22" t="s">
        <v>41</v>
      </c>
      <c r="L91" s="25"/>
      <c r="M91" s="21" t="s">
        <v>55</v>
      </c>
      <c r="N91" s="22" t="s">
        <v>41</v>
      </c>
      <c r="O91" s="25"/>
      <c r="P91" s="26"/>
      <c r="Q91" s="15"/>
      <c r="R91" s="15"/>
      <c r="S91" s="15"/>
      <c r="T91" s="27"/>
      <c r="U91" s="27"/>
      <c r="V91" s="27"/>
      <c r="W91" s="27"/>
      <c r="X91" s="28" t="str">
        <f>IF((OR((AND('[1]PWS Information'!$E$10="CWS",T91="Single Family Residence",P91="Lead")),
(AND('[1]PWS Information'!$E$10="CWS",T91="Multiple Family Residence",'[1]PWS Information'!$E$11="Yes",P91="Lead")),
(AND('[1]PWS Information'!$E$10="NTNC",P91="Lead")))),"Tier 1",
IF((OR((AND('[1]PWS Information'!$E$10="CWS",T91="Multiple Family Residence",'[1]PWS Information'!$E$11="No",P91="Lead")),
(AND('[1]PWS Information'!$E$10="CWS",T91="Other",P91="Lead")),
(AND('[1]PWS Information'!$E$10="CWS",T91="Building",P91="Lead")))),"Tier 2",
IF((OR((AND('[1]PWS Information'!$E$10="CWS",T91="Single Family Residence",P91="Galvanized Requiring Replacement")),
(AND('[1]PWS Information'!$E$10="CWS",T91="Single Family Residence",P91="Galvanized Requiring Replacement",Q91="Yes")),
(AND('[1]PWS Information'!$E$10="NTNC",P91="Galvanized Requiring Replacement")),
(AND('[1]PWS Information'!$E$10="NTNC",T91="Single Family Residence",Q91="Yes")))),"Tier 3",
IF((OR((AND('[1]PWS Information'!$E$10="CWS",T91="Single Family Residence",R91="Yes",P91="Non-Lead", I91="Non-Lead - Copper",K91="Before 1989")),
(AND('[1]PWS Information'!$E$10="CWS",T91="Single Family Residence",R91="Yes",P91="Non-Lead", M91="Non-Lead - Copper",N91="Before 1989")))),"Tier 4",
IF((OR((AND('[1]PWS Information'!$E$10="NTNC",P91="Non-Lead")),
(AND('[1]PWS Information'!$E$10="CWS",P91="Non-Lead",R91="")),
(AND('[1]PWS Information'!$E$10="CWS",P91="Non-Lead",R91="No")),
(AND('[1]PWS Information'!$E$10="CWS",P91="Non-Lead",R91="Don't Know")),
(AND('[1]PWS Information'!$E$10="CWS",P91="Non-Lead", I91="Non-Lead - Copper", R91="Yes", K91="Between 1989 and 2014")),
(AND('[1]PWS Information'!$E$10="CWS",P91="Non-Lead", I91="Non-Lead - Copper", R91="Yes", K91="After 2014")),
(AND('[1]PWS Information'!$E$10="CWS",P91="Non-Lead", I91="Non-Lead - Copper", R91="Yes", K91="Unknown")),
(AND('[1]PWS Information'!$E$10="CWS",P91="Non-Lead", M91="Non-Lead - Copper", R91="Yes", N91="Between 1989 and 2014")),
(AND('[1]PWS Information'!$E$10="CWS",P91="Non-Lead", M91="Non-Lead - Copper", R91="Yes", N91="After 2014")),
(AND('[1]PWS Information'!$E$10="CWS",P91="Non-Lead", M91="Non-Lead - Copper", R91="Yes", N91="Unknown")),
(AND('[1]PWS Information'!$E$10="CWS",P91="Unknown")),
(AND('[1]PWS Information'!$E$10="NTNC",P91="Unknown")))),"Tier 5",
"")))))</f>
        <v/>
      </c>
      <c r="Y91" s="27"/>
      <c r="Z91" s="27"/>
    </row>
    <row r="92" spans="1:26" ht="30" x14ac:dyDescent="0.25">
      <c r="A92" s="36">
        <v>338</v>
      </c>
      <c r="B92" s="32">
        <v>15202</v>
      </c>
      <c r="C92" s="33" t="s">
        <v>71</v>
      </c>
      <c r="D92" s="41" t="s">
        <v>98</v>
      </c>
      <c r="E92" s="41">
        <v>78724</v>
      </c>
      <c r="F92" s="18"/>
      <c r="G92" s="19"/>
      <c r="H92" s="20"/>
      <c r="I92" s="21" t="s">
        <v>55</v>
      </c>
      <c r="J92" s="22" t="s">
        <v>38</v>
      </c>
      <c r="K92" s="22" t="s">
        <v>41</v>
      </c>
      <c r="L92" s="25"/>
      <c r="M92" s="21" t="s">
        <v>55</v>
      </c>
      <c r="N92" s="22" t="s">
        <v>41</v>
      </c>
      <c r="O92" s="25"/>
      <c r="P92" s="26"/>
      <c r="Q92" s="15"/>
      <c r="R92" s="15"/>
      <c r="S92" s="15"/>
      <c r="T92" s="27"/>
      <c r="U92" s="27"/>
      <c r="V92" s="27"/>
      <c r="W92" s="27"/>
      <c r="X92" s="28" t="str">
        <f>IF((OR((AND('[1]PWS Information'!$E$10="CWS",T92="Single Family Residence",P92="Lead")),
(AND('[1]PWS Information'!$E$10="CWS",T92="Multiple Family Residence",'[1]PWS Information'!$E$11="Yes",P92="Lead")),
(AND('[1]PWS Information'!$E$10="NTNC",P92="Lead")))),"Tier 1",
IF((OR((AND('[1]PWS Information'!$E$10="CWS",T92="Multiple Family Residence",'[1]PWS Information'!$E$11="No",P92="Lead")),
(AND('[1]PWS Information'!$E$10="CWS",T92="Other",P92="Lead")),
(AND('[1]PWS Information'!$E$10="CWS",T92="Building",P92="Lead")))),"Tier 2",
IF((OR((AND('[1]PWS Information'!$E$10="CWS",T92="Single Family Residence",P92="Galvanized Requiring Replacement")),
(AND('[1]PWS Information'!$E$10="CWS",T92="Single Family Residence",P92="Galvanized Requiring Replacement",Q92="Yes")),
(AND('[1]PWS Information'!$E$10="NTNC",P92="Galvanized Requiring Replacement")),
(AND('[1]PWS Information'!$E$10="NTNC",T92="Single Family Residence",Q92="Yes")))),"Tier 3",
IF((OR((AND('[1]PWS Information'!$E$10="CWS",T92="Single Family Residence",R92="Yes",P92="Non-Lead", I92="Non-Lead - Copper",K92="Before 1989")),
(AND('[1]PWS Information'!$E$10="CWS",T92="Single Family Residence",R92="Yes",P92="Non-Lead", M92="Non-Lead - Copper",N92="Before 1989")))),"Tier 4",
IF((OR((AND('[1]PWS Information'!$E$10="NTNC",P92="Non-Lead")),
(AND('[1]PWS Information'!$E$10="CWS",P92="Non-Lead",R92="")),
(AND('[1]PWS Information'!$E$10="CWS",P92="Non-Lead",R92="No")),
(AND('[1]PWS Information'!$E$10="CWS",P92="Non-Lead",R92="Don't Know")),
(AND('[1]PWS Information'!$E$10="CWS",P92="Non-Lead", I92="Non-Lead - Copper", R92="Yes", K92="Between 1989 and 2014")),
(AND('[1]PWS Information'!$E$10="CWS",P92="Non-Lead", I92="Non-Lead - Copper", R92="Yes", K92="After 2014")),
(AND('[1]PWS Information'!$E$10="CWS",P92="Non-Lead", I92="Non-Lead - Copper", R92="Yes", K92="Unknown")),
(AND('[1]PWS Information'!$E$10="CWS",P92="Non-Lead", M92="Non-Lead - Copper", R92="Yes", N92="Between 1989 and 2014")),
(AND('[1]PWS Information'!$E$10="CWS",P92="Non-Lead", M92="Non-Lead - Copper", R92="Yes", N92="After 2014")),
(AND('[1]PWS Information'!$E$10="CWS",P92="Non-Lead", M92="Non-Lead - Copper", R92="Yes", N92="Unknown")),
(AND('[1]PWS Information'!$E$10="CWS",P92="Unknown")),
(AND('[1]PWS Information'!$E$10="NTNC",P92="Unknown")))),"Tier 5",
"")))))</f>
        <v/>
      </c>
      <c r="Y92" s="27"/>
      <c r="Z92" s="27"/>
    </row>
    <row r="93" spans="1:26" ht="30" x14ac:dyDescent="0.25">
      <c r="A93" s="36">
        <v>5</v>
      </c>
      <c r="B93" s="32">
        <v>15203</v>
      </c>
      <c r="C93" s="33" t="s">
        <v>71</v>
      </c>
      <c r="D93" s="41" t="s">
        <v>98</v>
      </c>
      <c r="E93" s="41">
        <v>78724</v>
      </c>
      <c r="F93" s="18"/>
      <c r="G93" s="19"/>
      <c r="H93" s="20"/>
      <c r="I93" s="21" t="s">
        <v>55</v>
      </c>
      <c r="J93" s="22" t="s">
        <v>38</v>
      </c>
      <c r="K93" s="22" t="s">
        <v>41</v>
      </c>
      <c r="L93" s="25"/>
      <c r="M93" s="21" t="s">
        <v>55</v>
      </c>
      <c r="N93" s="22" t="s">
        <v>41</v>
      </c>
      <c r="O93" s="25"/>
      <c r="P93" s="26"/>
      <c r="Q93" s="15"/>
      <c r="R93" s="15"/>
      <c r="S93" s="15"/>
      <c r="T93" s="27"/>
      <c r="U93" s="27"/>
      <c r="V93" s="27"/>
      <c r="W93" s="27"/>
      <c r="X93" s="28" t="str">
        <f>IF((OR((AND('[1]PWS Information'!$E$10="CWS",T93="Single Family Residence",P93="Lead")),
(AND('[1]PWS Information'!$E$10="CWS",T93="Multiple Family Residence",'[1]PWS Information'!$E$11="Yes",P93="Lead")),
(AND('[1]PWS Information'!$E$10="NTNC",P93="Lead")))),"Tier 1",
IF((OR((AND('[1]PWS Information'!$E$10="CWS",T93="Multiple Family Residence",'[1]PWS Information'!$E$11="No",P93="Lead")),
(AND('[1]PWS Information'!$E$10="CWS",T93="Other",P93="Lead")),
(AND('[1]PWS Information'!$E$10="CWS",T93="Building",P93="Lead")))),"Tier 2",
IF((OR((AND('[1]PWS Information'!$E$10="CWS",T93="Single Family Residence",P93="Galvanized Requiring Replacement")),
(AND('[1]PWS Information'!$E$10="CWS",T93="Single Family Residence",P93="Galvanized Requiring Replacement",Q93="Yes")),
(AND('[1]PWS Information'!$E$10="NTNC",P93="Galvanized Requiring Replacement")),
(AND('[1]PWS Information'!$E$10="NTNC",T93="Single Family Residence",Q93="Yes")))),"Tier 3",
IF((OR((AND('[1]PWS Information'!$E$10="CWS",T93="Single Family Residence",R93="Yes",P93="Non-Lead", I93="Non-Lead - Copper",K93="Before 1989")),
(AND('[1]PWS Information'!$E$10="CWS",T93="Single Family Residence",R93="Yes",P93="Non-Lead", M93="Non-Lead - Copper",N93="Before 1989")))),"Tier 4",
IF((OR((AND('[1]PWS Information'!$E$10="NTNC",P93="Non-Lead")),
(AND('[1]PWS Information'!$E$10="CWS",P93="Non-Lead",R93="")),
(AND('[1]PWS Information'!$E$10="CWS",P93="Non-Lead",R93="No")),
(AND('[1]PWS Information'!$E$10="CWS",P93="Non-Lead",R93="Don't Know")),
(AND('[1]PWS Information'!$E$10="CWS",P93="Non-Lead", I93="Non-Lead - Copper", R93="Yes", K93="Between 1989 and 2014")),
(AND('[1]PWS Information'!$E$10="CWS",P93="Non-Lead", I93="Non-Lead - Copper", R93="Yes", K93="After 2014")),
(AND('[1]PWS Information'!$E$10="CWS",P93="Non-Lead", I93="Non-Lead - Copper", R93="Yes", K93="Unknown")),
(AND('[1]PWS Information'!$E$10="CWS",P93="Non-Lead", M93="Non-Lead - Copper", R93="Yes", N93="Between 1989 and 2014")),
(AND('[1]PWS Information'!$E$10="CWS",P93="Non-Lead", M93="Non-Lead - Copper", R93="Yes", N93="After 2014")),
(AND('[1]PWS Information'!$E$10="CWS",P93="Non-Lead", M93="Non-Lead - Copper", R93="Yes", N93="Unknown")),
(AND('[1]PWS Information'!$E$10="CWS",P93="Unknown")),
(AND('[1]PWS Information'!$E$10="NTNC",P93="Unknown")))),"Tier 5",
"")))))</f>
        <v/>
      </c>
      <c r="Y93" s="27"/>
      <c r="Z93" s="27"/>
    </row>
    <row r="94" spans="1:26" ht="30" x14ac:dyDescent="0.25">
      <c r="A94" s="36">
        <v>4</v>
      </c>
      <c r="B94" s="32">
        <v>15204</v>
      </c>
      <c r="C94" s="33" t="s">
        <v>71</v>
      </c>
      <c r="D94" s="41" t="s">
        <v>98</v>
      </c>
      <c r="E94" s="41">
        <v>78724</v>
      </c>
      <c r="F94" s="18"/>
      <c r="G94" s="19"/>
      <c r="H94" s="20"/>
      <c r="I94" s="21" t="s">
        <v>55</v>
      </c>
      <c r="J94" s="22" t="s">
        <v>38</v>
      </c>
      <c r="K94" s="22" t="s">
        <v>41</v>
      </c>
      <c r="L94" s="25"/>
      <c r="M94" s="21" t="s">
        <v>55</v>
      </c>
      <c r="N94" s="22" t="s">
        <v>41</v>
      </c>
      <c r="O94" s="25"/>
      <c r="P94" s="26"/>
      <c r="Q94" s="15"/>
      <c r="R94" s="15"/>
      <c r="S94" s="15"/>
      <c r="T94" s="27"/>
      <c r="U94" s="27"/>
      <c r="V94" s="27"/>
      <c r="W94" s="27"/>
      <c r="X94" s="28" t="str">
        <f>IF((OR((AND('[1]PWS Information'!$E$10="CWS",T94="Single Family Residence",P94="Lead")),
(AND('[1]PWS Information'!$E$10="CWS",T94="Multiple Family Residence",'[1]PWS Information'!$E$11="Yes",P94="Lead")),
(AND('[1]PWS Information'!$E$10="NTNC",P94="Lead")))),"Tier 1",
IF((OR((AND('[1]PWS Information'!$E$10="CWS",T94="Multiple Family Residence",'[1]PWS Information'!$E$11="No",P94="Lead")),
(AND('[1]PWS Information'!$E$10="CWS",T94="Other",P94="Lead")),
(AND('[1]PWS Information'!$E$10="CWS",T94="Building",P94="Lead")))),"Tier 2",
IF((OR((AND('[1]PWS Information'!$E$10="CWS",T94="Single Family Residence",P94="Galvanized Requiring Replacement")),
(AND('[1]PWS Information'!$E$10="CWS",T94="Single Family Residence",P94="Galvanized Requiring Replacement",Q94="Yes")),
(AND('[1]PWS Information'!$E$10="NTNC",P94="Galvanized Requiring Replacement")),
(AND('[1]PWS Information'!$E$10="NTNC",T94="Single Family Residence",Q94="Yes")))),"Tier 3",
IF((OR((AND('[1]PWS Information'!$E$10="CWS",T94="Single Family Residence",R94="Yes",P94="Non-Lead", I94="Non-Lead - Copper",K94="Before 1989")),
(AND('[1]PWS Information'!$E$10="CWS",T94="Single Family Residence",R94="Yes",P94="Non-Lead", M94="Non-Lead - Copper",N94="Before 1989")))),"Tier 4",
IF((OR((AND('[1]PWS Information'!$E$10="NTNC",P94="Non-Lead")),
(AND('[1]PWS Information'!$E$10="CWS",P94="Non-Lead",R94="")),
(AND('[1]PWS Information'!$E$10="CWS",P94="Non-Lead",R94="No")),
(AND('[1]PWS Information'!$E$10="CWS",P94="Non-Lead",R94="Don't Know")),
(AND('[1]PWS Information'!$E$10="CWS",P94="Non-Lead", I94="Non-Lead - Copper", R94="Yes", K94="Between 1989 and 2014")),
(AND('[1]PWS Information'!$E$10="CWS",P94="Non-Lead", I94="Non-Lead - Copper", R94="Yes", K94="After 2014")),
(AND('[1]PWS Information'!$E$10="CWS",P94="Non-Lead", I94="Non-Lead - Copper", R94="Yes", K94="Unknown")),
(AND('[1]PWS Information'!$E$10="CWS",P94="Non-Lead", M94="Non-Lead - Copper", R94="Yes", N94="Between 1989 and 2014")),
(AND('[1]PWS Information'!$E$10="CWS",P94="Non-Lead", M94="Non-Lead - Copper", R94="Yes", N94="After 2014")),
(AND('[1]PWS Information'!$E$10="CWS",P94="Non-Lead", M94="Non-Lead - Copper", R94="Yes", N94="Unknown")),
(AND('[1]PWS Information'!$E$10="CWS",P94="Unknown")),
(AND('[1]PWS Information'!$E$10="NTNC",P94="Unknown")))),"Tier 5",
"")))))</f>
        <v/>
      </c>
      <c r="Y94" s="27"/>
      <c r="Z94" s="27"/>
    </row>
    <row r="95" spans="1:26" ht="30" x14ac:dyDescent="0.25">
      <c r="A95" s="36">
        <v>3</v>
      </c>
      <c r="B95" s="32">
        <v>15205</v>
      </c>
      <c r="C95" s="33" t="s">
        <v>71</v>
      </c>
      <c r="D95" s="41" t="s">
        <v>98</v>
      </c>
      <c r="E95" s="41">
        <v>78724</v>
      </c>
      <c r="F95" s="18"/>
      <c r="G95" s="19"/>
      <c r="H95" s="20"/>
      <c r="I95" s="21" t="s">
        <v>55</v>
      </c>
      <c r="J95" s="22" t="s">
        <v>38</v>
      </c>
      <c r="K95" s="22" t="s">
        <v>41</v>
      </c>
      <c r="L95" s="25"/>
      <c r="M95" s="21" t="s">
        <v>55</v>
      </c>
      <c r="N95" s="22" t="s">
        <v>41</v>
      </c>
      <c r="O95" s="25"/>
      <c r="P95" s="26"/>
      <c r="Q95" s="15"/>
      <c r="R95" s="15"/>
      <c r="S95" s="15"/>
      <c r="T95" s="27"/>
      <c r="U95" s="27"/>
      <c r="V95" s="27"/>
      <c r="W95" s="27"/>
      <c r="X95" s="28" t="str">
        <f>IF((OR((AND('[1]PWS Information'!$E$10="CWS",T95="Single Family Residence",P95="Lead")),
(AND('[1]PWS Information'!$E$10="CWS",T95="Multiple Family Residence",'[1]PWS Information'!$E$11="Yes",P95="Lead")),
(AND('[1]PWS Information'!$E$10="NTNC",P95="Lead")))),"Tier 1",
IF((OR((AND('[1]PWS Information'!$E$10="CWS",T95="Multiple Family Residence",'[1]PWS Information'!$E$11="No",P95="Lead")),
(AND('[1]PWS Information'!$E$10="CWS",T95="Other",P95="Lead")),
(AND('[1]PWS Information'!$E$10="CWS",T95="Building",P95="Lead")))),"Tier 2",
IF((OR((AND('[1]PWS Information'!$E$10="CWS",T95="Single Family Residence",P95="Galvanized Requiring Replacement")),
(AND('[1]PWS Information'!$E$10="CWS",T95="Single Family Residence",P95="Galvanized Requiring Replacement",Q95="Yes")),
(AND('[1]PWS Information'!$E$10="NTNC",P95="Galvanized Requiring Replacement")),
(AND('[1]PWS Information'!$E$10="NTNC",T95="Single Family Residence",Q95="Yes")))),"Tier 3",
IF((OR((AND('[1]PWS Information'!$E$10="CWS",T95="Single Family Residence",R95="Yes",P95="Non-Lead", I95="Non-Lead - Copper",K95="Before 1989")),
(AND('[1]PWS Information'!$E$10="CWS",T95="Single Family Residence",R95="Yes",P95="Non-Lead", M95="Non-Lead - Copper",N95="Before 1989")))),"Tier 4",
IF((OR((AND('[1]PWS Information'!$E$10="NTNC",P95="Non-Lead")),
(AND('[1]PWS Information'!$E$10="CWS",P95="Non-Lead",R95="")),
(AND('[1]PWS Information'!$E$10="CWS",P95="Non-Lead",R95="No")),
(AND('[1]PWS Information'!$E$10="CWS",P95="Non-Lead",R95="Don't Know")),
(AND('[1]PWS Information'!$E$10="CWS",P95="Non-Lead", I95="Non-Lead - Copper", R95="Yes", K95="Between 1989 and 2014")),
(AND('[1]PWS Information'!$E$10="CWS",P95="Non-Lead", I95="Non-Lead - Copper", R95="Yes", K95="After 2014")),
(AND('[1]PWS Information'!$E$10="CWS",P95="Non-Lead", I95="Non-Lead - Copper", R95="Yes", K95="Unknown")),
(AND('[1]PWS Information'!$E$10="CWS",P95="Non-Lead", M95="Non-Lead - Copper", R95="Yes", N95="Between 1989 and 2014")),
(AND('[1]PWS Information'!$E$10="CWS",P95="Non-Lead", M95="Non-Lead - Copper", R95="Yes", N95="After 2014")),
(AND('[1]PWS Information'!$E$10="CWS",P95="Non-Lead", M95="Non-Lead - Copper", R95="Yes", N95="Unknown")),
(AND('[1]PWS Information'!$E$10="CWS",P95="Unknown")),
(AND('[1]PWS Information'!$E$10="NTNC",P95="Unknown")))),"Tier 5",
"")))))</f>
        <v/>
      </c>
      <c r="Y95" s="27"/>
      <c r="Z95" s="27"/>
    </row>
    <row r="96" spans="1:26" ht="30" x14ac:dyDescent="0.25">
      <c r="A96" s="36">
        <v>2</v>
      </c>
      <c r="B96" s="32">
        <v>15208</v>
      </c>
      <c r="C96" s="33" t="s">
        <v>71</v>
      </c>
      <c r="D96" s="41" t="s">
        <v>98</v>
      </c>
      <c r="E96" s="41">
        <v>78724</v>
      </c>
      <c r="F96" s="18"/>
      <c r="G96" s="19"/>
      <c r="H96" s="20"/>
      <c r="I96" s="21" t="s">
        <v>55</v>
      </c>
      <c r="J96" s="22" t="s">
        <v>38</v>
      </c>
      <c r="K96" s="22" t="s">
        <v>41</v>
      </c>
      <c r="L96" s="25"/>
      <c r="M96" s="21" t="s">
        <v>55</v>
      </c>
      <c r="N96" s="22" t="s">
        <v>41</v>
      </c>
      <c r="O96" s="25"/>
      <c r="P96" s="26"/>
      <c r="Q96" s="15"/>
      <c r="R96" s="15"/>
      <c r="S96" s="15"/>
      <c r="T96" s="27"/>
      <c r="U96" s="27"/>
      <c r="V96" s="27"/>
      <c r="W96" s="27"/>
      <c r="X96" s="28" t="str">
        <f>IF((OR((AND('[1]PWS Information'!$E$10="CWS",T96="Single Family Residence",P96="Lead")),
(AND('[1]PWS Information'!$E$10="CWS",T96="Multiple Family Residence",'[1]PWS Information'!$E$11="Yes",P96="Lead")),
(AND('[1]PWS Information'!$E$10="NTNC",P96="Lead")))),"Tier 1",
IF((OR((AND('[1]PWS Information'!$E$10="CWS",T96="Multiple Family Residence",'[1]PWS Information'!$E$11="No",P96="Lead")),
(AND('[1]PWS Information'!$E$10="CWS",T96="Other",P96="Lead")),
(AND('[1]PWS Information'!$E$10="CWS",T96="Building",P96="Lead")))),"Tier 2",
IF((OR((AND('[1]PWS Information'!$E$10="CWS",T96="Single Family Residence",P96="Galvanized Requiring Replacement")),
(AND('[1]PWS Information'!$E$10="CWS",T96="Single Family Residence",P96="Galvanized Requiring Replacement",Q96="Yes")),
(AND('[1]PWS Information'!$E$10="NTNC",P96="Galvanized Requiring Replacement")),
(AND('[1]PWS Information'!$E$10="NTNC",T96="Single Family Residence",Q96="Yes")))),"Tier 3",
IF((OR((AND('[1]PWS Information'!$E$10="CWS",T96="Single Family Residence",R96="Yes",P96="Non-Lead", I96="Non-Lead - Copper",K96="Before 1989")),
(AND('[1]PWS Information'!$E$10="CWS",T96="Single Family Residence",R96="Yes",P96="Non-Lead", M96="Non-Lead - Copper",N96="Before 1989")))),"Tier 4",
IF((OR((AND('[1]PWS Information'!$E$10="NTNC",P96="Non-Lead")),
(AND('[1]PWS Information'!$E$10="CWS",P96="Non-Lead",R96="")),
(AND('[1]PWS Information'!$E$10="CWS",P96="Non-Lead",R96="No")),
(AND('[1]PWS Information'!$E$10="CWS",P96="Non-Lead",R96="Don't Know")),
(AND('[1]PWS Information'!$E$10="CWS",P96="Non-Lead", I96="Non-Lead - Copper", R96="Yes", K96="Between 1989 and 2014")),
(AND('[1]PWS Information'!$E$10="CWS",P96="Non-Lead", I96="Non-Lead - Copper", R96="Yes", K96="After 2014")),
(AND('[1]PWS Information'!$E$10="CWS",P96="Non-Lead", I96="Non-Lead - Copper", R96="Yes", K96="Unknown")),
(AND('[1]PWS Information'!$E$10="CWS",P96="Non-Lead", M96="Non-Lead - Copper", R96="Yes", N96="Between 1989 and 2014")),
(AND('[1]PWS Information'!$E$10="CWS",P96="Non-Lead", M96="Non-Lead - Copper", R96="Yes", N96="After 2014")),
(AND('[1]PWS Information'!$E$10="CWS",P96="Non-Lead", M96="Non-Lead - Copper", R96="Yes", N96="Unknown")),
(AND('[1]PWS Information'!$E$10="CWS",P96="Unknown")),
(AND('[1]PWS Information'!$E$10="NTNC",P96="Unknown")))),"Tier 5",
"")))))</f>
        <v/>
      </c>
      <c r="Y96" s="27"/>
      <c r="Z96" s="27"/>
    </row>
    <row r="97" spans="1:26" ht="30" x14ac:dyDescent="0.25">
      <c r="A97" s="36">
        <v>1</v>
      </c>
      <c r="B97" s="32">
        <v>15209</v>
      </c>
      <c r="C97" s="33" t="s">
        <v>71</v>
      </c>
      <c r="D97" s="41" t="s">
        <v>98</v>
      </c>
      <c r="E97" s="41">
        <v>78724</v>
      </c>
      <c r="F97" s="18"/>
      <c r="G97" s="19"/>
      <c r="H97" s="20"/>
      <c r="I97" s="21" t="s">
        <v>55</v>
      </c>
      <c r="J97" s="22" t="s">
        <v>38</v>
      </c>
      <c r="K97" s="22" t="s">
        <v>41</v>
      </c>
      <c r="L97" s="25"/>
      <c r="M97" s="21" t="s">
        <v>55</v>
      </c>
      <c r="N97" s="22" t="s">
        <v>41</v>
      </c>
      <c r="O97" s="25"/>
      <c r="P97" s="26"/>
      <c r="Q97" s="15"/>
      <c r="R97" s="15"/>
      <c r="S97" s="15"/>
      <c r="T97" s="27"/>
      <c r="U97" s="27"/>
      <c r="V97" s="27"/>
      <c r="W97" s="27"/>
      <c r="X97" s="28" t="str">
        <f>IF((OR((AND('[1]PWS Information'!$E$10="CWS",T97="Single Family Residence",P97="Lead")),
(AND('[1]PWS Information'!$E$10="CWS",T97="Multiple Family Residence",'[1]PWS Information'!$E$11="Yes",P97="Lead")),
(AND('[1]PWS Information'!$E$10="NTNC",P97="Lead")))),"Tier 1",
IF((OR((AND('[1]PWS Information'!$E$10="CWS",T97="Multiple Family Residence",'[1]PWS Information'!$E$11="No",P97="Lead")),
(AND('[1]PWS Information'!$E$10="CWS",T97="Other",P97="Lead")),
(AND('[1]PWS Information'!$E$10="CWS",T97="Building",P97="Lead")))),"Tier 2",
IF((OR((AND('[1]PWS Information'!$E$10="CWS",T97="Single Family Residence",P97="Galvanized Requiring Replacement")),
(AND('[1]PWS Information'!$E$10="CWS",T97="Single Family Residence",P97="Galvanized Requiring Replacement",Q97="Yes")),
(AND('[1]PWS Information'!$E$10="NTNC",P97="Galvanized Requiring Replacement")),
(AND('[1]PWS Information'!$E$10="NTNC",T97="Single Family Residence",Q97="Yes")))),"Tier 3",
IF((OR((AND('[1]PWS Information'!$E$10="CWS",T97="Single Family Residence",R97="Yes",P97="Non-Lead", I97="Non-Lead - Copper",K97="Before 1989")),
(AND('[1]PWS Information'!$E$10="CWS",T97="Single Family Residence",R97="Yes",P97="Non-Lead", M97="Non-Lead - Copper",N97="Before 1989")))),"Tier 4",
IF((OR((AND('[1]PWS Information'!$E$10="NTNC",P97="Non-Lead")),
(AND('[1]PWS Information'!$E$10="CWS",P97="Non-Lead",R97="")),
(AND('[1]PWS Information'!$E$10="CWS",P97="Non-Lead",R97="No")),
(AND('[1]PWS Information'!$E$10="CWS",P97="Non-Lead",R97="Don't Know")),
(AND('[1]PWS Information'!$E$10="CWS",P97="Non-Lead", I97="Non-Lead - Copper", R97="Yes", K97="Between 1989 and 2014")),
(AND('[1]PWS Information'!$E$10="CWS",P97="Non-Lead", I97="Non-Lead - Copper", R97="Yes", K97="After 2014")),
(AND('[1]PWS Information'!$E$10="CWS",P97="Non-Lead", I97="Non-Lead - Copper", R97="Yes", K97="Unknown")),
(AND('[1]PWS Information'!$E$10="CWS",P97="Non-Lead", M97="Non-Lead - Copper", R97="Yes", N97="Between 1989 and 2014")),
(AND('[1]PWS Information'!$E$10="CWS",P97="Non-Lead", M97="Non-Lead - Copper", R97="Yes", N97="After 2014")),
(AND('[1]PWS Information'!$E$10="CWS",P97="Non-Lead", M97="Non-Lead - Copper", R97="Yes", N97="Unknown")),
(AND('[1]PWS Information'!$E$10="CWS",P97="Unknown")),
(AND('[1]PWS Information'!$E$10="NTNC",P97="Unknown")))),"Tier 5",
"")))))</f>
        <v/>
      </c>
      <c r="Y97" s="27"/>
      <c r="Z97" s="27"/>
    </row>
    <row r="98" spans="1:26" x14ac:dyDescent="0.25">
      <c r="A98" s="36">
        <v>355</v>
      </c>
      <c r="B98" s="32">
        <v>15210</v>
      </c>
      <c r="C98" s="33" t="s">
        <v>71</v>
      </c>
      <c r="D98" s="41" t="s">
        <v>98</v>
      </c>
      <c r="E98" s="41">
        <v>78724</v>
      </c>
      <c r="F98" s="18"/>
      <c r="G98" s="19"/>
      <c r="H98" s="20"/>
      <c r="I98" s="21" t="s">
        <v>55</v>
      </c>
      <c r="J98" s="22" t="s">
        <v>38</v>
      </c>
      <c r="K98" s="22" t="s">
        <v>42</v>
      </c>
      <c r="L98" s="25"/>
      <c r="M98" s="21" t="s">
        <v>55</v>
      </c>
      <c r="N98" s="22" t="s">
        <v>42</v>
      </c>
      <c r="O98" s="25"/>
      <c r="P98" s="26"/>
      <c r="Q98" s="15"/>
      <c r="R98" s="15"/>
      <c r="S98" s="15"/>
      <c r="T98" s="27"/>
      <c r="U98" s="27"/>
      <c r="V98" s="27"/>
      <c r="W98" s="27"/>
      <c r="X98" s="28" t="str">
        <f>IF((OR((AND('[1]PWS Information'!$E$10="CWS",T98="Single Family Residence",P98="Lead")),
(AND('[1]PWS Information'!$E$10="CWS",T98="Multiple Family Residence",'[1]PWS Information'!$E$11="Yes",P98="Lead")),
(AND('[1]PWS Information'!$E$10="NTNC",P98="Lead")))),"Tier 1",
IF((OR((AND('[1]PWS Information'!$E$10="CWS",T98="Multiple Family Residence",'[1]PWS Information'!$E$11="No",P98="Lead")),
(AND('[1]PWS Information'!$E$10="CWS",T98="Other",P98="Lead")),
(AND('[1]PWS Information'!$E$10="CWS",T98="Building",P98="Lead")))),"Tier 2",
IF((OR((AND('[1]PWS Information'!$E$10="CWS",T98="Single Family Residence",P98="Galvanized Requiring Replacement")),
(AND('[1]PWS Information'!$E$10="CWS",T98="Single Family Residence",P98="Galvanized Requiring Replacement",Q98="Yes")),
(AND('[1]PWS Information'!$E$10="NTNC",P98="Galvanized Requiring Replacement")),
(AND('[1]PWS Information'!$E$10="NTNC",T98="Single Family Residence",Q98="Yes")))),"Tier 3",
IF((OR((AND('[1]PWS Information'!$E$10="CWS",T98="Single Family Residence",R98="Yes",P98="Non-Lead", I98="Non-Lead - Copper",K98="Before 1989")),
(AND('[1]PWS Information'!$E$10="CWS",T98="Single Family Residence",R98="Yes",P98="Non-Lead", M98="Non-Lead - Copper",N98="Before 1989")))),"Tier 4",
IF((OR((AND('[1]PWS Information'!$E$10="NTNC",P98="Non-Lead")),
(AND('[1]PWS Information'!$E$10="CWS",P98="Non-Lead",R98="")),
(AND('[1]PWS Information'!$E$10="CWS",P98="Non-Lead",R98="No")),
(AND('[1]PWS Information'!$E$10="CWS",P98="Non-Lead",R98="Don't Know")),
(AND('[1]PWS Information'!$E$10="CWS",P98="Non-Lead", I98="Non-Lead - Copper", R98="Yes", K98="Between 1989 and 2014")),
(AND('[1]PWS Information'!$E$10="CWS",P98="Non-Lead", I98="Non-Lead - Copper", R98="Yes", K98="After 2014")),
(AND('[1]PWS Information'!$E$10="CWS",P98="Non-Lead", I98="Non-Lead - Copper", R98="Yes", K98="Unknown")),
(AND('[1]PWS Information'!$E$10="CWS",P98="Non-Lead", M98="Non-Lead - Copper", R98="Yes", N98="Between 1989 and 2014")),
(AND('[1]PWS Information'!$E$10="CWS",P98="Non-Lead", M98="Non-Lead - Copper", R98="Yes", N98="After 2014")),
(AND('[1]PWS Information'!$E$10="CWS",P98="Non-Lead", M98="Non-Lead - Copper", R98="Yes", N98="Unknown")),
(AND('[1]PWS Information'!$E$10="CWS",P98="Unknown")),
(AND('[1]PWS Information'!$E$10="NTNC",P98="Unknown")))),"Tier 5",
"")))))</f>
        <v/>
      </c>
      <c r="Y98" s="27"/>
      <c r="Z98" s="27"/>
    </row>
    <row r="99" spans="1:26" x14ac:dyDescent="0.25">
      <c r="A99" s="36">
        <v>375</v>
      </c>
      <c r="B99" s="32">
        <v>15211</v>
      </c>
      <c r="C99" s="33" t="s">
        <v>72</v>
      </c>
      <c r="D99" s="41" t="s">
        <v>98</v>
      </c>
      <c r="E99" s="41">
        <v>78724</v>
      </c>
      <c r="F99" s="18"/>
      <c r="G99" s="19"/>
      <c r="H99" s="20"/>
      <c r="I99" s="21" t="s">
        <v>55</v>
      </c>
      <c r="J99" s="22" t="s">
        <v>38</v>
      </c>
      <c r="K99" s="22" t="s">
        <v>42</v>
      </c>
      <c r="L99" s="25"/>
      <c r="M99" s="21" t="s">
        <v>55</v>
      </c>
      <c r="N99" s="22" t="s">
        <v>42</v>
      </c>
      <c r="O99" s="25"/>
      <c r="P99" s="26"/>
      <c r="Q99" s="15"/>
      <c r="R99" s="15"/>
      <c r="S99" s="15"/>
      <c r="T99" s="27"/>
      <c r="U99" s="27"/>
      <c r="V99" s="27"/>
      <c r="W99" s="27"/>
      <c r="X99" s="28" t="str">
        <f>IF((OR((AND('[1]PWS Information'!$E$10="CWS",T99="Single Family Residence",P99="Lead")),
(AND('[1]PWS Information'!$E$10="CWS",T99="Multiple Family Residence",'[1]PWS Information'!$E$11="Yes",P99="Lead")),
(AND('[1]PWS Information'!$E$10="NTNC",P99="Lead")))),"Tier 1",
IF((OR((AND('[1]PWS Information'!$E$10="CWS",T99="Multiple Family Residence",'[1]PWS Information'!$E$11="No",P99="Lead")),
(AND('[1]PWS Information'!$E$10="CWS",T99="Other",P99="Lead")),
(AND('[1]PWS Information'!$E$10="CWS",T99="Building",P99="Lead")))),"Tier 2",
IF((OR((AND('[1]PWS Information'!$E$10="CWS",T99="Single Family Residence",P99="Galvanized Requiring Replacement")),
(AND('[1]PWS Information'!$E$10="CWS",T99="Single Family Residence",P99="Galvanized Requiring Replacement",Q99="Yes")),
(AND('[1]PWS Information'!$E$10="NTNC",P99="Galvanized Requiring Replacement")),
(AND('[1]PWS Information'!$E$10="NTNC",T99="Single Family Residence",Q99="Yes")))),"Tier 3",
IF((OR((AND('[1]PWS Information'!$E$10="CWS",T99="Single Family Residence",R99="Yes",P99="Non-Lead", I99="Non-Lead - Copper",K99="Before 1989")),
(AND('[1]PWS Information'!$E$10="CWS",T99="Single Family Residence",R99="Yes",P99="Non-Lead", M99="Non-Lead - Copper",N99="Before 1989")))),"Tier 4",
IF((OR((AND('[1]PWS Information'!$E$10="NTNC",P99="Non-Lead")),
(AND('[1]PWS Information'!$E$10="CWS",P99="Non-Lead",R99="")),
(AND('[1]PWS Information'!$E$10="CWS",P99="Non-Lead",R99="No")),
(AND('[1]PWS Information'!$E$10="CWS",P99="Non-Lead",R99="Don't Know")),
(AND('[1]PWS Information'!$E$10="CWS",P99="Non-Lead", I99="Non-Lead - Copper", R99="Yes", K99="Between 1989 and 2014")),
(AND('[1]PWS Information'!$E$10="CWS",P99="Non-Lead", I99="Non-Lead - Copper", R99="Yes", K99="After 2014")),
(AND('[1]PWS Information'!$E$10="CWS",P99="Non-Lead", I99="Non-Lead - Copper", R99="Yes", K99="Unknown")),
(AND('[1]PWS Information'!$E$10="CWS",P99="Non-Lead", M99="Non-Lead - Copper", R99="Yes", N99="Between 1989 and 2014")),
(AND('[1]PWS Information'!$E$10="CWS",P99="Non-Lead", M99="Non-Lead - Copper", R99="Yes", N99="After 2014")),
(AND('[1]PWS Information'!$E$10="CWS",P99="Non-Lead", M99="Non-Lead - Copper", R99="Yes", N99="Unknown")),
(AND('[1]PWS Information'!$E$10="CWS",P99="Unknown")),
(AND('[1]PWS Information'!$E$10="NTNC",P99="Unknown")))),"Tier 5",
"")))))</f>
        <v/>
      </c>
      <c r="Y99" s="27"/>
      <c r="Z99" s="27"/>
    </row>
    <row r="100" spans="1:26" x14ac:dyDescent="0.25">
      <c r="A100" s="36">
        <v>376</v>
      </c>
      <c r="B100" s="32">
        <v>15211</v>
      </c>
      <c r="C100" s="33" t="s">
        <v>73</v>
      </c>
      <c r="D100" s="41" t="s">
        <v>98</v>
      </c>
      <c r="E100" s="41">
        <v>78724</v>
      </c>
      <c r="F100" s="18"/>
      <c r="G100" s="19"/>
      <c r="H100" s="20"/>
      <c r="I100" s="21" t="s">
        <v>55</v>
      </c>
      <c r="J100" s="22" t="s">
        <v>38</v>
      </c>
      <c r="K100" s="22" t="s">
        <v>42</v>
      </c>
      <c r="L100" s="25"/>
      <c r="M100" s="21" t="s">
        <v>55</v>
      </c>
      <c r="N100" s="22" t="s">
        <v>42</v>
      </c>
      <c r="O100" s="25"/>
      <c r="P100" s="26"/>
      <c r="Q100" s="15"/>
      <c r="R100" s="15"/>
      <c r="S100" s="15"/>
      <c r="T100" s="27"/>
      <c r="U100" s="27"/>
      <c r="V100" s="27"/>
      <c r="W100" s="27"/>
      <c r="X100" s="28" t="str">
        <f>IF((OR((AND('[1]PWS Information'!$E$10="CWS",T100="Single Family Residence",P100="Lead")),
(AND('[1]PWS Information'!$E$10="CWS",T100="Multiple Family Residence",'[1]PWS Information'!$E$11="Yes",P100="Lead")),
(AND('[1]PWS Information'!$E$10="NTNC",P100="Lead")))),"Tier 1",
IF((OR((AND('[1]PWS Information'!$E$10="CWS",T100="Multiple Family Residence",'[1]PWS Information'!$E$11="No",P100="Lead")),
(AND('[1]PWS Information'!$E$10="CWS",T100="Other",P100="Lead")),
(AND('[1]PWS Information'!$E$10="CWS",T100="Building",P100="Lead")))),"Tier 2",
IF((OR((AND('[1]PWS Information'!$E$10="CWS",T100="Single Family Residence",P100="Galvanized Requiring Replacement")),
(AND('[1]PWS Information'!$E$10="CWS",T100="Single Family Residence",P100="Galvanized Requiring Replacement",Q100="Yes")),
(AND('[1]PWS Information'!$E$10="NTNC",P100="Galvanized Requiring Replacement")),
(AND('[1]PWS Information'!$E$10="NTNC",T100="Single Family Residence",Q100="Yes")))),"Tier 3",
IF((OR((AND('[1]PWS Information'!$E$10="CWS",T100="Single Family Residence",R100="Yes",P100="Non-Lead", I100="Non-Lead - Copper",K100="Before 1989")),
(AND('[1]PWS Information'!$E$10="CWS",T100="Single Family Residence",R100="Yes",P100="Non-Lead", M100="Non-Lead - Copper",N100="Before 1989")))),"Tier 4",
IF((OR((AND('[1]PWS Information'!$E$10="NTNC",P100="Non-Lead")),
(AND('[1]PWS Information'!$E$10="CWS",P100="Non-Lead",R100="")),
(AND('[1]PWS Information'!$E$10="CWS",P100="Non-Lead",R100="No")),
(AND('[1]PWS Information'!$E$10="CWS",P100="Non-Lead",R100="Don't Know")),
(AND('[1]PWS Information'!$E$10="CWS",P100="Non-Lead", I100="Non-Lead - Copper", R100="Yes", K100="Between 1989 and 2014")),
(AND('[1]PWS Information'!$E$10="CWS",P100="Non-Lead", I100="Non-Lead - Copper", R100="Yes", K100="After 2014")),
(AND('[1]PWS Information'!$E$10="CWS",P100="Non-Lead", I100="Non-Lead - Copper", R100="Yes", K100="Unknown")),
(AND('[1]PWS Information'!$E$10="CWS",P100="Non-Lead", M100="Non-Lead - Copper", R100="Yes", N100="Between 1989 and 2014")),
(AND('[1]PWS Information'!$E$10="CWS",P100="Non-Lead", M100="Non-Lead - Copper", R100="Yes", N100="After 2014")),
(AND('[1]PWS Information'!$E$10="CWS",P100="Non-Lead", M100="Non-Lead - Copper", R100="Yes", N100="Unknown")),
(AND('[1]PWS Information'!$E$10="CWS",P100="Unknown")),
(AND('[1]PWS Information'!$E$10="NTNC",P100="Unknown")))),"Tier 5",
"")))))</f>
        <v/>
      </c>
      <c r="Y100" s="27"/>
      <c r="Z100" s="27"/>
    </row>
    <row r="101" spans="1:26" ht="30" x14ac:dyDescent="0.25">
      <c r="A101" s="36">
        <v>329</v>
      </c>
      <c r="B101" s="32">
        <v>15212</v>
      </c>
      <c r="C101" s="33" t="s">
        <v>71</v>
      </c>
      <c r="D101" s="41" t="s">
        <v>98</v>
      </c>
      <c r="E101" s="41">
        <v>78724</v>
      </c>
      <c r="F101" s="18"/>
      <c r="G101" s="19"/>
      <c r="H101" s="20"/>
      <c r="I101" s="21" t="s">
        <v>55</v>
      </c>
      <c r="J101" s="22" t="s">
        <v>38</v>
      </c>
      <c r="K101" s="22" t="s">
        <v>41</v>
      </c>
      <c r="L101" s="25"/>
      <c r="M101" s="21" t="s">
        <v>55</v>
      </c>
      <c r="N101" s="22" t="s">
        <v>41</v>
      </c>
      <c r="O101" s="25"/>
      <c r="P101" s="26"/>
      <c r="Q101" s="15"/>
      <c r="R101" s="15"/>
      <c r="S101" s="15"/>
      <c r="T101" s="27"/>
      <c r="U101" s="27"/>
      <c r="V101" s="27"/>
      <c r="W101" s="27"/>
      <c r="X101" s="28" t="str">
        <f>IF((OR((AND('[1]PWS Information'!$E$10="CWS",T101="Single Family Residence",P101="Lead")),
(AND('[1]PWS Information'!$E$10="CWS",T101="Multiple Family Residence",'[1]PWS Information'!$E$11="Yes",P101="Lead")),
(AND('[1]PWS Information'!$E$10="NTNC",P101="Lead")))),"Tier 1",
IF((OR((AND('[1]PWS Information'!$E$10="CWS",T101="Multiple Family Residence",'[1]PWS Information'!$E$11="No",P101="Lead")),
(AND('[1]PWS Information'!$E$10="CWS",T101="Other",P101="Lead")),
(AND('[1]PWS Information'!$E$10="CWS",T101="Building",P101="Lead")))),"Tier 2",
IF((OR((AND('[1]PWS Information'!$E$10="CWS",T101="Single Family Residence",P101="Galvanized Requiring Replacement")),
(AND('[1]PWS Information'!$E$10="CWS",T101="Single Family Residence",P101="Galvanized Requiring Replacement",Q101="Yes")),
(AND('[1]PWS Information'!$E$10="NTNC",P101="Galvanized Requiring Replacement")),
(AND('[1]PWS Information'!$E$10="NTNC",T101="Single Family Residence",Q101="Yes")))),"Tier 3",
IF((OR((AND('[1]PWS Information'!$E$10="CWS",T101="Single Family Residence",R101="Yes",P101="Non-Lead", I101="Non-Lead - Copper",K101="Before 1989")),
(AND('[1]PWS Information'!$E$10="CWS",T101="Single Family Residence",R101="Yes",P101="Non-Lead", M101="Non-Lead - Copper",N101="Before 1989")))),"Tier 4",
IF((OR((AND('[1]PWS Information'!$E$10="NTNC",P101="Non-Lead")),
(AND('[1]PWS Information'!$E$10="CWS",P101="Non-Lead",R101="")),
(AND('[1]PWS Information'!$E$10="CWS",P101="Non-Lead",R101="No")),
(AND('[1]PWS Information'!$E$10="CWS",P101="Non-Lead",R101="Don't Know")),
(AND('[1]PWS Information'!$E$10="CWS",P101="Non-Lead", I101="Non-Lead - Copper", R101="Yes", K101="Between 1989 and 2014")),
(AND('[1]PWS Information'!$E$10="CWS",P101="Non-Lead", I101="Non-Lead - Copper", R101="Yes", K101="After 2014")),
(AND('[1]PWS Information'!$E$10="CWS",P101="Non-Lead", I101="Non-Lead - Copper", R101="Yes", K101="Unknown")),
(AND('[1]PWS Information'!$E$10="CWS",P101="Non-Lead", M101="Non-Lead - Copper", R101="Yes", N101="Between 1989 and 2014")),
(AND('[1]PWS Information'!$E$10="CWS",P101="Non-Lead", M101="Non-Lead - Copper", R101="Yes", N101="After 2014")),
(AND('[1]PWS Information'!$E$10="CWS",P101="Non-Lead", M101="Non-Lead - Copper", R101="Yes", N101="Unknown")),
(AND('[1]PWS Information'!$E$10="CWS",P101="Unknown")),
(AND('[1]PWS Information'!$E$10="NTNC",P101="Unknown")))),"Tier 5",
"")))))</f>
        <v/>
      </c>
      <c r="Y101" s="27"/>
      <c r="Z101" s="27"/>
    </row>
    <row r="102" spans="1:26" x14ac:dyDescent="0.25">
      <c r="A102" s="36">
        <v>323</v>
      </c>
      <c r="B102" s="32">
        <v>15213</v>
      </c>
      <c r="C102" s="33" t="s">
        <v>71</v>
      </c>
      <c r="D102" s="41" t="s">
        <v>98</v>
      </c>
      <c r="E102" s="41">
        <v>78724</v>
      </c>
      <c r="F102" s="18"/>
      <c r="G102" s="19"/>
      <c r="H102" s="20"/>
      <c r="I102" s="21" t="s">
        <v>55</v>
      </c>
      <c r="J102" s="22" t="s">
        <v>38</v>
      </c>
      <c r="K102" s="22" t="s">
        <v>42</v>
      </c>
      <c r="L102" s="25"/>
      <c r="M102" s="21" t="s">
        <v>55</v>
      </c>
      <c r="N102" s="22" t="s">
        <v>42</v>
      </c>
      <c r="O102" s="25"/>
      <c r="P102" s="26"/>
      <c r="Q102" s="15"/>
      <c r="R102" s="15"/>
      <c r="S102" s="15"/>
      <c r="T102" s="27"/>
      <c r="U102" s="27"/>
      <c r="V102" s="27"/>
      <c r="W102" s="27"/>
      <c r="X102" s="28" t="str">
        <f>IF((OR((AND('[1]PWS Information'!$E$10="CWS",T102="Single Family Residence",P102="Lead")),
(AND('[1]PWS Information'!$E$10="CWS",T102="Multiple Family Residence",'[1]PWS Information'!$E$11="Yes",P102="Lead")),
(AND('[1]PWS Information'!$E$10="NTNC",P102="Lead")))),"Tier 1",
IF((OR((AND('[1]PWS Information'!$E$10="CWS",T102="Multiple Family Residence",'[1]PWS Information'!$E$11="No",P102="Lead")),
(AND('[1]PWS Information'!$E$10="CWS",T102="Other",P102="Lead")),
(AND('[1]PWS Information'!$E$10="CWS",T102="Building",P102="Lead")))),"Tier 2",
IF((OR((AND('[1]PWS Information'!$E$10="CWS",T102="Single Family Residence",P102="Galvanized Requiring Replacement")),
(AND('[1]PWS Information'!$E$10="CWS",T102="Single Family Residence",P102="Galvanized Requiring Replacement",Q102="Yes")),
(AND('[1]PWS Information'!$E$10="NTNC",P102="Galvanized Requiring Replacement")),
(AND('[1]PWS Information'!$E$10="NTNC",T102="Single Family Residence",Q102="Yes")))),"Tier 3",
IF((OR((AND('[1]PWS Information'!$E$10="CWS",T102="Single Family Residence",R102="Yes",P102="Non-Lead", I102="Non-Lead - Copper",K102="Before 1989")),
(AND('[1]PWS Information'!$E$10="CWS",T102="Single Family Residence",R102="Yes",P102="Non-Lead", M102="Non-Lead - Copper",N102="Before 1989")))),"Tier 4",
IF((OR((AND('[1]PWS Information'!$E$10="NTNC",P102="Non-Lead")),
(AND('[1]PWS Information'!$E$10="CWS",P102="Non-Lead",R102="")),
(AND('[1]PWS Information'!$E$10="CWS",P102="Non-Lead",R102="No")),
(AND('[1]PWS Information'!$E$10="CWS",P102="Non-Lead",R102="Don't Know")),
(AND('[1]PWS Information'!$E$10="CWS",P102="Non-Lead", I102="Non-Lead - Copper", R102="Yes", K102="Between 1989 and 2014")),
(AND('[1]PWS Information'!$E$10="CWS",P102="Non-Lead", I102="Non-Lead - Copper", R102="Yes", K102="After 2014")),
(AND('[1]PWS Information'!$E$10="CWS",P102="Non-Lead", I102="Non-Lead - Copper", R102="Yes", K102="Unknown")),
(AND('[1]PWS Information'!$E$10="CWS",P102="Non-Lead", M102="Non-Lead - Copper", R102="Yes", N102="Between 1989 and 2014")),
(AND('[1]PWS Information'!$E$10="CWS",P102="Non-Lead", M102="Non-Lead - Copper", R102="Yes", N102="After 2014")),
(AND('[1]PWS Information'!$E$10="CWS",P102="Non-Lead", M102="Non-Lead - Copper", R102="Yes", N102="Unknown")),
(AND('[1]PWS Information'!$E$10="CWS",P102="Unknown")),
(AND('[1]PWS Information'!$E$10="NTNC",P102="Unknown")))),"Tier 5",
"")))))</f>
        <v/>
      </c>
      <c r="Y102" s="27"/>
      <c r="Z102" s="27"/>
    </row>
    <row r="103" spans="1:26" ht="30" x14ac:dyDescent="0.25">
      <c r="A103" s="36">
        <v>8</v>
      </c>
      <c r="B103" s="32">
        <v>15300</v>
      </c>
      <c r="C103" s="33" t="s">
        <v>71</v>
      </c>
      <c r="D103" s="41" t="s">
        <v>98</v>
      </c>
      <c r="E103" s="41">
        <v>78724</v>
      </c>
      <c r="F103" s="18"/>
      <c r="G103" s="19"/>
      <c r="H103" s="20"/>
      <c r="I103" s="21" t="s">
        <v>55</v>
      </c>
      <c r="J103" s="22" t="s">
        <v>38</v>
      </c>
      <c r="K103" s="22" t="s">
        <v>41</v>
      </c>
      <c r="L103" s="25"/>
      <c r="M103" s="21" t="s">
        <v>55</v>
      </c>
      <c r="N103" s="22" t="s">
        <v>41</v>
      </c>
      <c r="O103" s="25"/>
      <c r="P103" s="26"/>
      <c r="Q103" s="15"/>
      <c r="R103" s="15"/>
      <c r="S103" s="15"/>
      <c r="T103" s="27"/>
      <c r="U103" s="27"/>
      <c r="V103" s="27"/>
      <c r="W103" s="27"/>
      <c r="X103" s="28" t="str">
        <f>IF((OR((AND('[1]PWS Information'!$E$10="CWS",T103="Single Family Residence",P103="Lead")),
(AND('[1]PWS Information'!$E$10="CWS",T103="Multiple Family Residence",'[1]PWS Information'!$E$11="Yes",P103="Lead")),
(AND('[1]PWS Information'!$E$10="NTNC",P103="Lead")))),"Tier 1",
IF((OR((AND('[1]PWS Information'!$E$10="CWS",T103="Multiple Family Residence",'[1]PWS Information'!$E$11="No",P103="Lead")),
(AND('[1]PWS Information'!$E$10="CWS",T103="Other",P103="Lead")),
(AND('[1]PWS Information'!$E$10="CWS",T103="Building",P103="Lead")))),"Tier 2",
IF((OR((AND('[1]PWS Information'!$E$10="CWS",T103="Single Family Residence",P103="Galvanized Requiring Replacement")),
(AND('[1]PWS Information'!$E$10="CWS",T103="Single Family Residence",P103="Galvanized Requiring Replacement",Q103="Yes")),
(AND('[1]PWS Information'!$E$10="NTNC",P103="Galvanized Requiring Replacement")),
(AND('[1]PWS Information'!$E$10="NTNC",T103="Single Family Residence",Q103="Yes")))),"Tier 3",
IF((OR((AND('[1]PWS Information'!$E$10="CWS",T103="Single Family Residence",R103="Yes",P103="Non-Lead", I103="Non-Lead - Copper",K103="Before 1989")),
(AND('[1]PWS Information'!$E$10="CWS",T103="Single Family Residence",R103="Yes",P103="Non-Lead", M103="Non-Lead - Copper",N103="Before 1989")))),"Tier 4",
IF((OR((AND('[1]PWS Information'!$E$10="NTNC",P103="Non-Lead")),
(AND('[1]PWS Information'!$E$10="CWS",P103="Non-Lead",R103="")),
(AND('[1]PWS Information'!$E$10="CWS",P103="Non-Lead",R103="No")),
(AND('[1]PWS Information'!$E$10="CWS",P103="Non-Lead",R103="Don't Know")),
(AND('[1]PWS Information'!$E$10="CWS",P103="Non-Lead", I103="Non-Lead - Copper", R103="Yes", K103="Between 1989 and 2014")),
(AND('[1]PWS Information'!$E$10="CWS",P103="Non-Lead", I103="Non-Lead - Copper", R103="Yes", K103="After 2014")),
(AND('[1]PWS Information'!$E$10="CWS",P103="Non-Lead", I103="Non-Lead - Copper", R103="Yes", K103="Unknown")),
(AND('[1]PWS Information'!$E$10="CWS",P103="Non-Lead", M103="Non-Lead - Copper", R103="Yes", N103="Between 1989 and 2014")),
(AND('[1]PWS Information'!$E$10="CWS",P103="Non-Lead", M103="Non-Lead - Copper", R103="Yes", N103="After 2014")),
(AND('[1]PWS Information'!$E$10="CWS",P103="Non-Lead", M103="Non-Lead - Copper", R103="Yes", N103="Unknown")),
(AND('[1]PWS Information'!$E$10="CWS",P103="Unknown")),
(AND('[1]PWS Information'!$E$10="NTNC",P103="Unknown")))),"Tier 5",
"")))))</f>
        <v/>
      </c>
      <c r="Y103" s="27"/>
      <c r="Z103" s="27"/>
    </row>
    <row r="104" spans="1:26" ht="30" x14ac:dyDescent="0.25">
      <c r="A104" s="36">
        <v>7</v>
      </c>
      <c r="B104" s="32">
        <v>15301</v>
      </c>
      <c r="C104" s="33" t="s">
        <v>71</v>
      </c>
      <c r="D104" s="41" t="s">
        <v>98</v>
      </c>
      <c r="E104" s="41">
        <v>78724</v>
      </c>
      <c r="F104" s="18"/>
      <c r="G104" s="19"/>
      <c r="H104" s="20"/>
      <c r="I104" s="21" t="s">
        <v>55</v>
      </c>
      <c r="J104" s="22" t="s">
        <v>38</v>
      </c>
      <c r="K104" s="22" t="s">
        <v>41</v>
      </c>
      <c r="L104" s="25"/>
      <c r="M104" s="21" t="s">
        <v>55</v>
      </c>
      <c r="N104" s="22" t="s">
        <v>41</v>
      </c>
      <c r="O104" s="25"/>
      <c r="P104" s="26"/>
      <c r="Q104" s="15"/>
      <c r="R104" s="15"/>
      <c r="S104" s="15"/>
      <c r="T104" s="27"/>
      <c r="U104" s="27"/>
      <c r="V104" s="27"/>
      <c r="W104" s="27"/>
      <c r="X104" s="28" t="str">
        <f>IF((OR((AND('[1]PWS Information'!$E$10="CWS",T104="Single Family Residence",P104="Lead")),
(AND('[1]PWS Information'!$E$10="CWS",T104="Multiple Family Residence",'[1]PWS Information'!$E$11="Yes",P104="Lead")),
(AND('[1]PWS Information'!$E$10="NTNC",P104="Lead")))),"Tier 1",
IF((OR((AND('[1]PWS Information'!$E$10="CWS",T104="Multiple Family Residence",'[1]PWS Information'!$E$11="No",P104="Lead")),
(AND('[1]PWS Information'!$E$10="CWS",T104="Other",P104="Lead")),
(AND('[1]PWS Information'!$E$10="CWS",T104="Building",P104="Lead")))),"Tier 2",
IF((OR((AND('[1]PWS Information'!$E$10="CWS",T104="Single Family Residence",P104="Galvanized Requiring Replacement")),
(AND('[1]PWS Information'!$E$10="CWS",T104="Single Family Residence",P104="Galvanized Requiring Replacement",Q104="Yes")),
(AND('[1]PWS Information'!$E$10="NTNC",P104="Galvanized Requiring Replacement")),
(AND('[1]PWS Information'!$E$10="NTNC",T104="Single Family Residence",Q104="Yes")))),"Tier 3",
IF((OR((AND('[1]PWS Information'!$E$10="CWS",T104="Single Family Residence",R104="Yes",P104="Non-Lead", I104="Non-Lead - Copper",K104="Before 1989")),
(AND('[1]PWS Information'!$E$10="CWS",T104="Single Family Residence",R104="Yes",P104="Non-Lead", M104="Non-Lead - Copper",N104="Before 1989")))),"Tier 4",
IF((OR((AND('[1]PWS Information'!$E$10="NTNC",P104="Non-Lead")),
(AND('[1]PWS Information'!$E$10="CWS",P104="Non-Lead",R104="")),
(AND('[1]PWS Information'!$E$10="CWS",P104="Non-Lead",R104="No")),
(AND('[1]PWS Information'!$E$10="CWS",P104="Non-Lead",R104="Don't Know")),
(AND('[1]PWS Information'!$E$10="CWS",P104="Non-Lead", I104="Non-Lead - Copper", R104="Yes", K104="Between 1989 and 2014")),
(AND('[1]PWS Information'!$E$10="CWS",P104="Non-Lead", I104="Non-Lead - Copper", R104="Yes", K104="After 2014")),
(AND('[1]PWS Information'!$E$10="CWS",P104="Non-Lead", I104="Non-Lead - Copper", R104="Yes", K104="Unknown")),
(AND('[1]PWS Information'!$E$10="CWS",P104="Non-Lead", M104="Non-Lead - Copper", R104="Yes", N104="Between 1989 and 2014")),
(AND('[1]PWS Information'!$E$10="CWS",P104="Non-Lead", M104="Non-Lead - Copper", R104="Yes", N104="After 2014")),
(AND('[1]PWS Information'!$E$10="CWS",P104="Non-Lead", M104="Non-Lead - Copper", R104="Yes", N104="Unknown")),
(AND('[1]PWS Information'!$E$10="CWS",P104="Unknown")),
(AND('[1]PWS Information'!$E$10="NTNC",P104="Unknown")))),"Tier 5",
"")))))</f>
        <v/>
      </c>
      <c r="Y104" s="27"/>
      <c r="Z104" s="27"/>
    </row>
    <row r="105" spans="1:26" ht="30" x14ac:dyDescent="0.25">
      <c r="A105" s="36">
        <v>10</v>
      </c>
      <c r="B105" s="32">
        <v>15302</v>
      </c>
      <c r="C105" s="33" t="s">
        <v>71</v>
      </c>
      <c r="D105" s="41" t="s">
        <v>98</v>
      </c>
      <c r="E105" s="41">
        <v>78724</v>
      </c>
      <c r="F105" s="18"/>
      <c r="G105" s="19"/>
      <c r="H105" s="20"/>
      <c r="I105" s="21" t="s">
        <v>55</v>
      </c>
      <c r="J105" s="22" t="s">
        <v>38</v>
      </c>
      <c r="K105" s="22" t="s">
        <v>41</v>
      </c>
      <c r="L105" s="25"/>
      <c r="M105" s="21" t="s">
        <v>55</v>
      </c>
      <c r="N105" s="22" t="s">
        <v>41</v>
      </c>
      <c r="O105" s="25"/>
      <c r="P105" s="26"/>
      <c r="Q105" s="15"/>
      <c r="R105" s="15"/>
      <c r="S105" s="15"/>
      <c r="T105" s="27"/>
      <c r="U105" s="27"/>
      <c r="V105" s="27"/>
      <c r="W105" s="27"/>
      <c r="X105" s="28" t="str">
        <f>IF((OR((AND('[1]PWS Information'!$E$10="CWS",T105="Single Family Residence",P105="Lead")),
(AND('[1]PWS Information'!$E$10="CWS",T105="Multiple Family Residence",'[1]PWS Information'!$E$11="Yes",P105="Lead")),
(AND('[1]PWS Information'!$E$10="NTNC",P105="Lead")))),"Tier 1",
IF((OR((AND('[1]PWS Information'!$E$10="CWS",T105="Multiple Family Residence",'[1]PWS Information'!$E$11="No",P105="Lead")),
(AND('[1]PWS Information'!$E$10="CWS",T105="Other",P105="Lead")),
(AND('[1]PWS Information'!$E$10="CWS",T105="Building",P105="Lead")))),"Tier 2",
IF((OR((AND('[1]PWS Information'!$E$10="CWS",T105="Single Family Residence",P105="Galvanized Requiring Replacement")),
(AND('[1]PWS Information'!$E$10="CWS",T105="Single Family Residence",P105="Galvanized Requiring Replacement",Q105="Yes")),
(AND('[1]PWS Information'!$E$10="NTNC",P105="Galvanized Requiring Replacement")),
(AND('[1]PWS Information'!$E$10="NTNC",T105="Single Family Residence",Q105="Yes")))),"Tier 3",
IF((OR((AND('[1]PWS Information'!$E$10="CWS",T105="Single Family Residence",R105="Yes",P105="Non-Lead", I105="Non-Lead - Copper",K105="Before 1989")),
(AND('[1]PWS Information'!$E$10="CWS",T105="Single Family Residence",R105="Yes",P105="Non-Lead", M105="Non-Lead - Copper",N105="Before 1989")))),"Tier 4",
IF((OR((AND('[1]PWS Information'!$E$10="NTNC",P105="Non-Lead")),
(AND('[1]PWS Information'!$E$10="CWS",P105="Non-Lead",R105="")),
(AND('[1]PWS Information'!$E$10="CWS",P105="Non-Lead",R105="No")),
(AND('[1]PWS Information'!$E$10="CWS",P105="Non-Lead",R105="Don't Know")),
(AND('[1]PWS Information'!$E$10="CWS",P105="Non-Lead", I105="Non-Lead - Copper", R105="Yes", K105="Between 1989 and 2014")),
(AND('[1]PWS Information'!$E$10="CWS",P105="Non-Lead", I105="Non-Lead - Copper", R105="Yes", K105="After 2014")),
(AND('[1]PWS Information'!$E$10="CWS",P105="Non-Lead", I105="Non-Lead - Copper", R105="Yes", K105="Unknown")),
(AND('[1]PWS Information'!$E$10="CWS",P105="Non-Lead", M105="Non-Lead - Copper", R105="Yes", N105="Between 1989 and 2014")),
(AND('[1]PWS Information'!$E$10="CWS",P105="Non-Lead", M105="Non-Lead - Copper", R105="Yes", N105="After 2014")),
(AND('[1]PWS Information'!$E$10="CWS",P105="Non-Lead", M105="Non-Lead - Copper", R105="Yes", N105="Unknown")),
(AND('[1]PWS Information'!$E$10="CWS",P105="Unknown")),
(AND('[1]PWS Information'!$E$10="NTNC",P105="Unknown")))),"Tier 5",
"")))))</f>
        <v/>
      </c>
      <c r="Y105" s="27"/>
      <c r="Z105" s="27"/>
    </row>
    <row r="106" spans="1:26" ht="30" x14ac:dyDescent="0.25">
      <c r="A106" s="36">
        <v>11</v>
      </c>
      <c r="B106" s="32">
        <v>15304</v>
      </c>
      <c r="C106" s="33" t="s">
        <v>71</v>
      </c>
      <c r="D106" s="41" t="s">
        <v>98</v>
      </c>
      <c r="E106" s="41">
        <v>78724</v>
      </c>
      <c r="F106" s="18"/>
      <c r="G106" s="19"/>
      <c r="H106" s="20"/>
      <c r="I106" s="21" t="s">
        <v>55</v>
      </c>
      <c r="J106" s="22" t="s">
        <v>38</v>
      </c>
      <c r="K106" s="22" t="s">
        <v>41</v>
      </c>
      <c r="L106" s="25"/>
      <c r="M106" s="21" t="s">
        <v>55</v>
      </c>
      <c r="N106" s="22" t="s">
        <v>41</v>
      </c>
      <c r="O106" s="25"/>
      <c r="P106" s="26"/>
      <c r="Q106" s="15"/>
      <c r="R106" s="15"/>
      <c r="S106" s="15"/>
      <c r="T106" s="27"/>
      <c r="U106" s="27"/>
      <c r="V106" s="27"/>
      <c r="W106" s="27"/>
      <c r="X106" s="28" t="str">
        <f>IF((OR((AND('[1]PWS Information'!$E$10="CWS",T106="Single Family Residence",P106="Lead")),
(AND('[1]PWS Information'!$E$10="CWS",T106="Multiple Family Residence",'[1]PWS Information'!$E$11="Yes",P106="Lead")),
(AND('[1]PWS Information'!$E$10="NTNC",P106="Lead")))),"Tier 1",
IF((OR((AND('[1]PWS Information'!$E$10="CWS",T106="Multiple Family Residence",'[1]PWS Information'!$E$11="No",P106="Lead")),
(AND('[1]PWS Information'!$E$10="CWS",T106="Other",P106="Lead")),
(AND('[1]PWS Information'!$E$10="CWS",T106="Building",P106="Lead")))),"Tier 2",
IF((OR((AND('[1]PWS Information'!$E$10="CWS",T106="Single Family Residence",P106="Galvanized Requiring Replacement")),
(AND('[1]PWS Information'!$E$10="CWS",T106="Single Family Residence",P106="Galvanized Requiring Replacement",Q106="Yes")),
(AND('[1]PWS Information'!$E$10="NTNC",P106="Galvanized Requiring Replacement")),
(AND('[1]PWS Information'!$E$10="NTNC",T106="Single Family Residence",Q106="Yes")))),"Tier 3",
IF((OR((AND('[1]PWS Information'!$E$10="CWS",T106="Single Family Residence",R106="Yes",P106="Non-Lead", I106="Non-Lead - Copper",K106="Before 1989")),
(AND('[1]PWS Information'!$E$10="CWS",T106="Single Family Residence",R106="Yes",P106="Non-Lead", M106="Non-Lead - Copper",N106="Before 1989")))),"Tier 4",
IF((OR((AND('[1]PWS Information'!$E$10="NTNC",P106="Non-Lead")),
(AND('[1]PWS Information'!$E$10="CWS",P106="Non-Lead",R106="")),
(AND('[1]PWS Information'!$E$10="CWS",P106="Non-Lead",R106="No")),
(AND('[1]PWS Information'!$E$10="CWS",P106="Non-Lead",R106="Don't Know")),
(AND('[1]PWS Information'!$E$10="CWS",P106="Non-Lead", I106="Non-Lead - Copper", R106="Yes", K106="Between 1989 and 2014")),
(AND('[1]PWS Information'!$E$10="CWS",P106="Non-Lead", I106="Non-Lead - Copper", R106="Yes", K106="After 2014")),
(AND('[1]PWS Information'!$E$10="CWS",P106="Non-Lead", I106="Non-Lead - Copper", R106="Yes", K106="Unknown")),
(AND('[1]PWS Information'!$E$10="CWS",P106="Non-Lead", M106="Non-Lead - Copper", R106="Yes", N106="Between 1989 and 2014")),
(AND('[1]PWS Information'!$E$10="CWS",P106="Non-Lead", M106="Non-Lead - Copper", R106="Yes", N106="After 2014")),
(AND('[1]PWS Information'!$E$10="CWS",P106="Non-Lead", M106="Non-Lead - Copper", R106="Yes", N106="Unknown")),
(AND('[1]PWS Information'!$E$10="CWS",P106="Unknown")),
(AND('[1]PWS Information'!$E$10="NTNC",P106="Unknown")))),"Tier 5",
"")))))</f>
        <v/>
      </c>
      <c r="Y106" s="27"/>
      <c r="Z106" s="27"/>
    </row>
    <row r="107" spans="1:26" ht="30" x14ac:dyDescent="0.25">
      <c r="A107" s="36">
        <v>9</v>
      </c>
      <c r="B107" s="32">
        <v>15305</v>
      </c>
      <c r="C107" s="33" t="s">
        <v>71</v>
      </c>
      <c r="D107" s="41" t="s">
        <v>98</v>
      </c>
      <c r="E107" s="41">
        <v>78724</v>
      </c>
      <c r="F107" s="18"/>
      <c r="G107" s="19"/>
      <c r="H107" s="20"/>
      <c r="I107" s="21" t="s">
        <v>55</v>
      </c>
      <c r="J107" s="22" t="s">
        <v>38</v>
      </c>
      <c r="K107" s="22" t="s">
        <v>41</v>
      </c>
      <c r="L107" s="25"/>
      <c r="M107" s="21" t="s">
        <v>55</v>
      </c>
      <c r="N107" s="22" t="s">
        <v>41</v>
      </c>
      <c r="O107" s="25"/>
      <c r="P107" s="26"/>
      <c r="Q107" s="15"/>
      <c r="R107" s="15"/>
      <c r="S107" s="15"/>
      <c r="T107" s="27"/>
      <c r="U107" s="27"/>
      <c r="V107" s="27"/>
      <c r="W107" s="27"/>
      <c r="X107" s="28" t="str">
        <f>IF((OR((AND('[1]PWS Information'!$E$10="CWS",T107="Single Family Residence",P107="Lead")),
(AND('[1]PWS Information'!$E$10="CWS",T107="Multiple Family Residence",'[1]PWS Information'!$E$11="Yes",P107="Lead")),
(AND('[1]PWS Information'!$E$10="NTNC",P107="Lead")))),"Tier 1",
IF((OR((AND('[1]PWS Information'!$E$10="CWS",T107="Multiple Family Residence",'[1]PWS Information'!$E$11="No",P107="Lead")),
(AND('[1]PWS Information'!$E$10="CWS",T107="Other",P107="Lead")),
(AND('[1]PWS Information'!$E$10="CWS",T107="Building",P107="Lead")))),"Tier 2",
IF((OR((AND('[1]PWS Information'!$E$10="CWS",T107="Single Family Residence",P107="Galvanized Requiring Replacement")),
(AND('[1]PWS Information'!$E$10="CWS",T107="Single Family Residence",P107="Galvanized Requiring Replacement",Q107="Yes")),
(AND('[1]PWS Information'!$E$10="NTNC",P107="Galvanized Requiring Replacement")),
(AND('[1]PWS Information'!$E$10="NTNC",T107="Single Family Residence",Q107="Yes")))),"Tier 3",
IF((OR((AND('[1]PWS Information'!$E$10="CWS",T107="Single Family Residence",R107="Yes",P107="Non-Lead", I107="Non-Lead - Copper",K107="Before 1989")),
(AND('[1]PWS Information'!$E$10="CWS",T107="Single Family Residence",R107="Yes",P107="Non-Lead", M107="Non-Lead - Copper",N107="Before 1989")))),"Tier 4",
IF((OR((AND('[1]PWS Information'!$E$10="NTNC",P107="Non-Lead")),
(AND('[1]PWS Information'!$E$10="CWS",P107="Non-Lead",R107="")),
(AND('[1]PWS Information'!$E$10="CWS",P107="Non-Lead",R107="No")),
(AND('[1]PWS Information'!$E$10="CWS",P107="Non-Lead",R107="Don't Know")),
(AND('[1]PWS Information'!$E$10="CWS",P107="Non-Lead", I107="Non-Lead - Copper", R107="Yes", K107="Between 1989 and 2014")),
(AND('[1]PWS Information'!$E$10="CWS",P107="Non-Lead", I107="Non-Lead - Copper", R107="Yes", K107="After 2014")),
(AND('[1]PWS Information'!$E$10="CWS",P107="Non-Lead", I107="Non-Lead - Copper", R107="Yes", K107="Unknown")),
(AND('[1]PWS Information'!$E$10="CWS",P107="Non-Lead", M107="Non-Lead - Copper", R107="Yes", N107="Between 1989 and 2014")),
(AND('[1]PWS Information'!$E$10="CWS",P107="Non-Lead", M107="Non-Lead - Copper", R107="Yes", N107="After 2014")),
(AND('[1]PWS Information'!$E$10="CWS",P107="Non-Lead", M107="Non-Lead - Copper", R107="Yes", N107="Unknown")),
(AND('[1]PWS Information'!$E$10="CWS",P107="Unknown")),
(AND('[1]PWS Information'!$E$10="NTNC",P107="Unknown")))),"Tier 5",
"")))))</f>
        <v/>
      </c>
      <c r="Y107" s="27"/>
      <c r="Z107" s="27"/>
    </row>
    <row r="108" spans="1:26" ht="30" x14ac:dyDescent="0.25">
      <c r="A108" s="36">
        <v>12</v>
      </c>
      <c r="B108" s="32">
        <v>15306</v>
      </c>
      <c r="C108" s="33" t="s">
        <v>71</v>
      </c>
      <c r="D108" s="41" t="s">
        <v>98</v>
      </c>
      <c r="E108" s="41">
        <v>78724</v>
      </c>
      <c r="F108" s="18"/>
      <c r="G108" s="19"/>
      <c r="H108" s="20"/>
      <c r="I108" s="21" t="s">
        <v>55</v>
      </c>
      <c r="J108" s="22" t="s">
        <v>38</v>
      </c>
      <c r="K108" s="22" t="s">
        <v>41</v>
      </c>
      <c r="L108" s="25"/>
      <c r="M108" s="21" t="s">
        <v>55</v>
      </c>
      <c r="N108" s="22" t="s">
        <v>41</v>
      </c>
      <c r="O108" s="25"/>
      <c r="P108" s="26"/>
      <c r="Q108" s="15"/>
      <c r="R108" s="15"/>
      <c r="S108" s="15"/>
      <c r="T108" s="27"/>
      <c r="U108" s="27"/>
      <c r="V108" s="27"/>
      <c r="W108" s="27"/>
      <c r="X108" s="28" t="str">
        <f>IF((OR((AND('[1]PWS Information'!$E$10="CWS",T108="Single Family Residence",P108="Lead")),
(AND('[1]PWS Information'!$E$10="CWS",T108="Multiple Family Residence",'[1]PWS Information'!$E$11="Yes",P108="Lead")),
(AND('[1]PWS Information'!$E$10="NTNC",P108="Lead")))),"Tier 1",
IF((OR((AND('[1]PWS Information'!$E$10="CWS",T108="Multiple Family Residence",'[1]PWS Information'!$E$11="No",P108="Lead")),
(AND('[1]PWS Information'!$E$10="CWS",T108="Other",P108="Lead")),
(AND('[1]PWS Information'!$E$10="CWS",T108="Building",P108="Lead")))),"Tier 2",
IF((OR((AND('[1]PWS Information'!$E$10="CWS",T108="Single Family Residence",P108="Galvanized Requiring Replacement")),
(AND('[1]PWS Information'!$E$10="CWS",T108="Single Family Residence",P108="Galvanized Requiring Replacement",Q108="Yes")),
(AND('[1]PWS Information'!$E$10="NTNC",P108="Galvanized Requiring Replacement")),
(AND('[1]PWS Information'!$E$10="NTNC",T108="Single Family Residence",Q108="Yes")))),"Tier 3",
IF((OR((AND('[1]PWS Information'!$E$10="CWS",T108="Single Family Residence",R108="Yes",P108="Non-Lead", I108="Non-Lead - Copper",K108="Before 1989")),
(AND('[1]PWS Information'!$E$10="CWS",T108="Single Family Residence",R108="Yes",P108="Non-Lead", M108="Non-Lead - Copper",N108="Before 1989")))),"Tier 4",
IF((OR((AND('[1]PWS Information'!$E$10="NTNC",P108="Non-Lead")),
(AND('[1]PWS Information'!$E$10="CWS",P108="Non-Lead",R108="")),
(AND('[1]PWS Information'!$E$10="CWS",P108="Non-Lead",R108="No")),
(AND('[1]PWS Information'!$E$10="CWS",P108="Non-Lead",R108="Don't Know")),
(AND('[1]PWS Information'!$E$10="CWS",P108="Non-Lead", I108="Non-Lead - Copper", R108="Yes", K108="Between 1989 and 2014")),
(AND('[1]PWS Information'!$E$10="CWS",P108="Non-Lead", I108="Non-Lead - Copper", R108="Yes", K108="After 2014")),
(AND('[1]PWS Information'!$E$10="CWS",P108="Non-Lead", I108="Non-Lead - Copper", R108="Yes", K108="Unknown")),
(AND('[1]PWS Information'!$E$10="CWS",P108="Non-Lead", M108="Non-Lead - Copper", R108="Yes", N108="Between 1989 and 2014")),
(AND('[1]PWS Information'!$E$10="CWS",P108="Non-Lead", M108="Non-Lead - Copper", R108="Yes", N108="After 2014")),
(AND('[1]PWS Information'!$E$10="CWS",P108="Non-Lead", M108="Non-Lead - Copper", R108="Yes", N108="Unknown")),
(AND('[1]PWS Information'!$E$10="CWS",P108="Unknown")),
(AND('[1]PWS Information'!$E$10="NTNC",P108="Unknown")))),"Tier 5",
"")))))</f>
        <v/>
      </c>
      <c r="Y108" s="27"/>
      <c r="Z108" s="27"/>
    </row>
    <row r="109" spans="1:26" ht="30" x14ac:dyDescent="0.25">
      <c r="A109" s="36">
        <v>13</v>
      </c>
      <c r="B109" s="32">
        <v>15307</v>
      </c>
      <c r="C109" s="33" t="s">
        <v>71</v>
      </c>
      <c r="D109" s="41" t="s">
        <v>98</v>
      </c>
      <c r="E109" s="41">
        <v>78724</v>
      </c>
      <c r="F109" s="18"/>
      <c r="G109" s="19"/>
      <c r="H109" s="20"/>
      <c r="I109" s="21" t="s">
        <v>55</v>
      </c>
      <c r="J109" s="22" t="s">
        <v>38</v>
      </c>
      <c r="K109" s="22" t="s">
        <v>41</v>
      </c>
      <c r="L109" s="25"/>
      <c r="M109" s="21" t="s">
        <v>55</v>
      </c>
      <c r="N109" s="22" t="s">
        <v>41</v>
      </c>
      <c r="O109" s="25"/>
      <c r="P109" s="26"/>
      <c r="Q109" s="15"/>
      <c r="R109" s="15"/>
      <c r="S109" s="15"/>
      <c r="T109" s="27"/>
      <c r="U109" s="27"/>
      <c r="V109" s="27"/>
      <c r="W109" s="27"/>
      <c r="X109" s="28" t="str">
        <f>IF((OR((AND('[1]PWS Information'!$E$10="CWS",T109="Single Family Residence",P109="Lead")),
(AND('[1]PWS Information'!$E$10="CWS",T109="Multiple Family Residence",'[1]PWS Information'!$E$11="Yes",P109="Lead")),
(AND('[1]PWS Information'!$E$10="NTNC",P109="Lead")))),"Tier 1",
IF((OR((AND('[1]PWS Information'!$E$10="CWS",T109="Multiple Family Residence",'[1]PWS Information'!$E$11="No",P109="Lead")),
(AND('[1]PWS Information'!$E$10="CWS",T109="Other",P109="Lead")),
(AND('[1]PWS Information'!$E$10="CWS",T109="Building",P109="Lead")))),"Tier 2",
IF((OR((AND('[1]PWS Information'!$E$10="CWS",T109="Single Family Residence",P109="Galvanized Requiring Replacement")),
(AND('[1]PWS Information'!$E$10="CWS",T109="Single Family Residence",P109="Galvanized Requiring Replacement",Q109="Yes")),
(AND('[1]PWS Information'!$E$10="NTNC",P109="Galvanized Requiring Replacement")),
(AND('[1]PWS Information'!$E$10="NTNC",T109="Single Family Residence",Q109="Yes")))),"Tier 3",
IF((OR((AND('[1]PWS Information'!$E$10="CWS",T109="Single Family Residence",R109="Yes",P109="Non-Lead", I109="Non-Lead - Copper",K109="Before 1989")),
(AND('[1]PWS Information'!$E$10="CWS",T109="Single Family Residence",R109="Yes",P109="Non-Lead", M109="Non-Lead - Copper",N109="Before 1989")))),"Tier 4",
IF((OR((AND('[1]PWS Information'!$E$10="NTNC",P109="Non-Lead")),
(AND('[1]PWS Information'!$E$10="CWS",P109="Non-Lead",R109="")),
(AND('[1]PWS Information'!$E$10="CWS",P109="Non-Lead",R109="No")),
(AND('[1]PWS Information'!$E$10="CWS",P109="Non-Lead",R109="Don't Know")),
(AND('[1]PWS Information'!$E$10="CWS",P109="Non-Lead", I109="Non-Lead - Copper", R109="Yes", K109="Between 1989 and 2014")),
(AND('[1]PWS Information'!$E$10="CWS",P109="Non-Lead", I109="Non-Lead - Copper", R109="Yes", K109="After 2014")),
(AND('[1]PWS Information'!$E$10="CWS",P109="Non-Lead", I109="Non-Lead - Copper", R109="Yes", K109="Unknown")),
(AND('[1]PWS Information'!$E$10="CWS",P109="Non-Lead", M109="Non-Lead - Copper", R109="Yes", N109="Between 1989 and 2014")),
(AND('[1]PWS Information'!$E$10="CWS",P109="Non-Lead", M109="Non-Lead - Copper", R109="Yes", N109="After 2014")),
(AND('[1]PWS Information'!$E$10="CWS",P109="Non-Lead", M109="Non-Lead - Copper", R109="Yes", N109="Unknown")),
(AND('[1]PWS Information'!$E$10="CWS",P109="Unknown")),
(AND('[1]PWS Information'!$E$10="NTNC",P109="Unknown")))),"Tier 5",
"")))))</f>
        <v/>
      </c>
      <c r="Y109" s="27"/>
      <c r="Z109" s="27"/>
    </row>
    <row r="110" spans="1:26" ht="30" x14ac:dyDescent="0.25">
      <c r="A110" s="36">
        <v>14</v>
      </c>
      <c r="B110" s="32">
        <v>15308</v>
      </c>
      <c r="C110" s="33" t="s">
        <v>71</v>
      </c>
      <c r="D110" s="41" t="s">
        <v>98</v>
      </c>
      <c r="E110" s="41">
        <v>78724</v>
      </c>
      <c r="F110" s="18"/>
      <c r="G110" s="19"/>
      <c r="H110" s="20"/>
      <c r="I110" s="21" t="s">
        <v>55</v>
      </c>
      <c r="J110" s="22" t="s">
        <v>38</v>
      </c>
      <c r="K110" s="22" t="s">
        <v>41</v>
      </c>
      <c r="L110" s="25"/>
      <c r="M110" s="21" t="s">
        <v>55</v>
      </c>
      <c r="N110" s="22" t="s">
        <v>41</v>
      </c>
      <c r="O110" s="25"/>
      <c r="P110" s="26"/>
      <c r="Q110" s="15"/>
      <c r="R110" s="15"/>
      <c r="S110" s="15"/>
      <c r="T110" s="27"/>
      <c r="U110" s="27"/>
      <c r="V110" s="27"/>
      <c r="W110" s="27"/>
      <c r="X110" s="28" t="str">
        <f>IF((OR((AND('[1]PWS Information'!$E$10="CWS",T110="Single Family Residence",P110="Lead")),
(AND('[1]PWS Information'!$E$10="CWS",T110="Multiple Family Residence",'[1]PWS Information'!$E$11="Yes",P110="Lead")),
(AND('[1]PWS Information'!$E$10="NTNC",P110="Lead")))),"Tier 1",
IF((OR((AND('[1]PWS Information'!$E$10="CWS",T110="Multiple Family Residence",'[1]PWS Information'!$E$11="No",P110="Lead")),
(AND('[1]PWS Information'!$E$10="CWS",T110="Other",P110="Lead")),
(AND('[1]PWS Information'!$E$10="CWS",T110="Building",P110="Lead")))),"Tier 2",
IF((OR((AND('[1]PWS Information'!$E$10="CWS",T110="Single Family Residence",P110="Galvanized Requiring Replacement")),
(AND('[1]PWS Information'!$E$10="CWS",T110="Single Family Residence",P110="Galvanized Requiring Replacement",Q110="Yes")),
(AND('[1]PWS Information'!$E$10="NTNC",P110="Galvanized Requiring Replacement")),
(AND('[1]PWS Information'!$E$10="NTNC",T110="Single Family Residence",Q110="Yes")))),"Tier 3",
IF((OR((AND('[1]PWS Information'!$E$10="CWS",T110="Single Family Residence",R110="Yes",P110="Non-Lead", I110="Non-Lead - Copper",K110="Before 1989")),
(AND('[1]PWS Information'!$E$10="CWS",T110="Single Family Residence",R110="Yes",P110="Non-Lead", M110="Non-Lead - Copper",N110="Before 1989")))),"Tier 4",
IF((OR((AND('[1]PWS Information'!$E$10="NTNC",P110="Non-Lead")),
(AND('[1]PWS Information'!$E$10="CWS",P110="Non-Lead",R110="")),
(AND('[1]PWS Information'!$E$10="CWS",P110="Non-Lead",R110="No")),
(AND('[1]PWS Information'!$E$10="CWS",P110="Non-Lead",R110="Don't Know")),
(AND('[1]PWS Information'!$E$10="CWS",P110="Non-Lead", I110="Non-Lead - Copper", R110="Yes", K110="Between 1989 and 2014")),
(AND('[1]PWS Information'!$E$10="CWS",P110="Non-Lead", I110="Non-Lead - Copper", R110="Yes", K110="After 2014")),
(AND('[1]PWS Information'!$E$10="CWS",P110="Non-Lead", I110="Non-Lead - Copper", R110="Yes", K110="Unknown")),
(AND('[1]PWS Information'!$E$10="CWS",P110="Non-Lead", M110="Non-Lead - Copper", R110="Yes", N110="Between 1989 and 2014")),
(AND('[1]PWS Information'!$E$10="CWS",P110="Non-Lead", M110="Non-Lead - Copper", R110="Yes", N110="After 2014")),
(AND('[1]PWS Information'!$E$10="CWS",P110="Non-Lead", M110="Non-Lead - Copper", R110="Yes", N110="Unknown")),
(AND('[1]PWS Information'!$E$10="CWS",P110="Unknown")),
(AND('[1]PWS Information'!$E$10="NTNC",P110="Unknown")))),"Tier 5",
"")))))</f>
        <v/>
      </c>
      <c r="Y110" s="27"/>
      <c r="Z110" s="27"/>
    </row>
    <row r="111" spans="1:26" ht="30" x14ac:dyDescent="0.25">
      <c r="A111" s="36">
        <v>15</v>
      </c>
      <c r="B111" s="32">
        <v>15311</v>
      </c>
      <c r="C111" s="33" t="s">
        <v>71</v>
      </c>
      <c r="D111" s="41" t="s">
        <v>98</v>
      </c>
      <c r="E111" s="41">
        <v>78724</v>
      </c>
      <c r="F111" s="18"/>
      <c r="G111" s="19"/>
      <c r="H111" s="20"/>
      <c r="I111" s="21" t="s">
        <v>55</v>
      </c>
      <c r="J111" s="22" t="s">
        <v>38</v>
      </c>
      <c r="K111" s="22" t="s">
        <v>41</v>
      </c>
      <c r="L111" s="25"/>
      <c r="M111" s="21" t="s">
        <v>55</v>
      </c>
      <c r="N111" s="22" t="s">
        <v>41</v>
      </c>
      <c r="O111" s="25"/>
      <c r="P111" s="26"/>
      <c r="Q111" s="15"/>
      <c r="R111" s="15"/>
      <c r="S111" s="15"/>
      <c r="T111" s="27"/>
      <c r="U111" s="27"/>
      <c r="V111" s="27"/>
      <c r="W111" s="27"/>
      <c r="X111" s="28" t="str">
        <f>IF((OR((AND('[1]PWS Information'!$E$10="CWS",T111="Single Family Residence",P111="Lead")),
(AND('[1]PWS Information'!$E$10="CWS",T111="Multiple Family Residence",'[1]PWS Information'!$E$11="Yes",P111="Lead")),
(AND('[1]PWS Information'!$E$10="NTNC",P111="Lead")))),"Tier 1",
IF((OR((AND('[1]PWS Information'!$E$10="CWS",T111="Multiple Family Residence",'[1]PWS Information'!$E$11="No",P111="Lead")),
(AND('[1]PWS Information'!$E$10="CWS",T111="Other",P111="Lead")),
(AND('[1]PWS Information'!$E$10="CWS",T111="Building",P111="Lead")))),"Tier 2",
IF((OR((AND('[1]PWS Information'!$E$10="CWS",T111="Single Family Residence",P111="Galvanized Requiring Replacement")),
(AND('[1]PWS Information'!$E$10="CWS",T111="Single Family Residence",P111="Galvanized Requiring Replacement",Q111="Yes")),
(AND('[1]PWS Information'!$E$10="NTNC",P111="Galvanized Requiring Replacement")),
(AND('[1]PWS Information'!$E$10="NTNC",T111="Single Family Residence",Q111="Yes")))),"Tier 3",
IF((OR((AND('[1]PWS Information'!$E$10="CWS",T111="Single Family Residence",R111="Yes",P111="Non-Lead", I111="Non-Lead - Copper",K111="Before 1989")),
(AND('[1]PWS Information'!$E$10="CWS",T111="Single Family Residence",R111="Yes",P111="Non-Lead", M111="Non-Lead - Copper",N111="Before 1989")))),"Tier 4",
IF((OR((AND('[1]PWS Information'!$E$10="NTNC",P111="Non-Lead")),
(AND('[1]PWS Information'!$E$10="CWS",P111="Non-Lead",R111="")),
(AND('[1]PWS Information'!$E$10="CWS",P111="Non-Lead",R111="No")),
(AND('[1]PWS Information'!$E$10="CWS",P111="Non-Lead",R111="Don't Know")),
(AND('[1]PWS Information'!$E$10="CWS",P111="Non-Lead", I111="Non-Lead - Copper", R111="Yes", K111="Between 1989 and 2014")),
(AND('[1]PWS Information'!$E$10="CWS",P111="Non-Lead", I111="Non-Lead - Copper", R111="Yes", K111="After 2014")),
(AND('[1]PWS Information'!$E$10="CWS",P111="Non-Lead", I111="Non-Lead - Copper", R111="Yes", K111="Unknown")),
(AND('[1]PWS Information'!$E$10="CWS",P111="Non-Lead", M111="Non-Lead - Copper", R111="Yes", N111="Between 1989 and 2014")),
(AND('[1]PWS Information'!$E$10="CWS",P111="Non-Lead", M111="Non-Lead - Copper", R111="Yes", N111="After 2014")),
(AND('[1]PWS Information'!$E$10="CWS",P111="Non-Lead", M111="Non-Lead - Copper", R111="Yes", N111="Unknown")),
(AND('[1]PWS Information'!$E$10="CWS",P111="Unknown")),
(AND('[1]PWS Information'!$E$10="NTNC",P111="Unknown")))),"Tier 5",
"")))))</f>
        <v/>
      </c>
      <c r="Y111" s="27"/>
      <c r="Z111" s="27"/>
    </row>
    <row r="112" spans="1:26" ht="30" x14ac:dyDescent="0.25">
      <c r="A112" s="36">
        <v>16</v>
      </c>
      <c r="B112" s="32">
        <v>15313</v>
      </c>
      <c r="C112" s="33" t="s">
        <v>71</v>
      </c>
      <c r="D112" s="41" t="s">
        <v>98</v>
      </c>
      <c r="E112" s="41">
        <v>78724</v>
      </c>
      <c r="F112" s="18"/>
      <c r="G112" s="19"/>
      <c r="H112" s="20"/>
      <c r="I112" s="21" t="s">
        <v>55</v>
      </c>
      <c r="J112" s="22" t="s">
        <v>38</v>
      </c>
      <c r="K112" s="22" t="s">
        <v>41</v>
      </c>
      <c r="L112" s="25"/>
      <c r="M112" s="21" t="s">
        <v>55</v>
      </c>
      <c r="N112" s="22" t="s">
        <v>41</v>
      </c>
      <c r="O112" s="25"/>
      <c r="P112" s="26"/>
      <c r="Q112" s="15"/>
      <c r="R112" s="15"/>
      <c r="S112" s="15"/>
      <c r="T112" s="27"/>
      <c r="U112" s="27"/>
      <c r="V112" s="27"/>
      <c r="W112" s="27"/>
      <c r="X112" s="28" t="str">
        <f>IF((OR((AND('[1]PWS Information'!$E$10="CWS",T112="Single Family Residence",P112="Lead")),
(AND('[1]PWS Information'!$E$10="CWS",T112="Multiple Family Residence",'[1]PWS Information'!$E$11="Yes",P112="Lead")),
(AND('[1]PWS Information'!$E$10="NTNC",P112="Lead")))),"Tier 1",
IF((OR((AND('[1]PWS Information'!$E$10="CWS",T112="Multiple Family Residence",'[1]PWS Information'!$E$11="No",P112="Lead")),
(AND('[1]PWS Information'!$E$10="CWS",T112="Other",P112="Lead")),
(AND('[1]PWS Information'!$E$10="CWS",T112="Building",P112="Lead")))),"Tier 2",
IF((OR((AND('[1]PWS Information'!$E$10="CWS",T112="Single Family Residence",P112="Galvanized Requiring Replacement")),
(AND('[1]PWS Information'!$E$10="CWS",T112="Single Family Residence",P112="Galvanized Requiring Replacement",Q112="Yes")),
(AND('[1]PWS Information'!$E$10="NTNC",P112="Galvanized Requiring Replacement")),
(AND('[1]PWS Information'!$E$10="NTNC",T112="Single Family Residence",Q112="Yes")))),"Tier 3",
IF((OR((AND('[1]PWS Information'!$E$10="CWS",T112="Single Family Residence",R112="Yes",P112="Non-Lead", I112="Non-Lead - Copper",K112="Before 1989")),
(AND('[1]PWS Information'!$E$10="CWS",T112="Single Family Residence",R112="Yes",P112="Non-Lead", M112="Non-Lead - Copper",N112="Before 1989")))),"Tier 4",
IF((OR((AND('[1]PWS Information'!$E$10="NTNC",P112="Non-Lead")),
(AND('[1]PWS Information'!$E$10="CWS",P112="Non-Lead",R112="")),
(AND('[1]PWS Information'!$E$10="CWS",P112="Non-Lead",R112="No")),
(AND('[1]PWS Information'!$E$10="CWS",P112="Non-Lead",R112="Don't Know")),
(AND('[1]PWS Information'!$E$10="CWS",P112="Non-Lead", I112="Non-Lead - Copper", R112="Yes", K112="Between 1989 and 2014")),
(AND('[1]PWS Information'!$E$10="CWS",P112="Non-Lead", I112="Non-Lead - Copper", R112="Yes", K112="After 2014")),
(AND('[1]PWS Information'!$E$10="CWS",P112="Non-Lead", I112="Non-Lead - Copper", R112="Yes", K112="Unknown")),
(AND('[1]PWS Information'!$E$10="CWS",P112="Non-Lead", M112="Non-Lead - Copper", R112="Yes", N112="Between 1989 and 2014")),
(AND('[1]PWS Information'!$E$10="CWS",P112="Non-Lead", M112="Non-Lead - Copper", R112="Yes", N112="After 2014")),
(AND('[1]PWS Information'!$E$10="CWS",P112="Non-Lead", M112="Non-Lead - Copper", R112="Yes", N112="Unknown")),
(AND('[1]PWS Information'!$E$10="CWS",P112="Unknown")),
(AND('[1]PWS Information'!$E$10="NTNC",P112="Unknown")))),"Tier 5",
"")))))</f>
        <v/>
      </c>
      <c r="Y112" s="27"/>
      <c r="Z112" s="27"/>
    </row>
    <row r="113" spans="1:26" ht="30" x14ac:dyDescent="0.25">
      <c r="A113" s="36">
        <v>17</v>
      </c>
      <c r="B113" s="32">
        <v>15315</v>
      </c>
      <c r="C113" s="33" t="s">
        <v>71</v>
      </c>
      <c r="D113" s="41" t="s">
        <v>98</v>
      </c>
      <c r="E113" s="41">
        <v>78724</v>
      </c>
      <c r="F113" s="18"/>
      <c r="G113" s="19"/>
      <c r="H113" s="20"/>
      <c r="I113" s="21" t="s">
        <v>55</v>
      </c>
      <c r="J113" s="22" t="s">
        <v>38</v>
      </c>
      <c r="K113" s="22" t="s">
        <v>41</v>
      </c>
      <c r="L113" s="25"/>
      <c r="M113" s="21" t="s">
        <v>55</v>
      </c>
      <c r="N113" s="22" t="s">
        <v>41</v>
      </c>
      <c r="O113" s="25"/>
      <c r="P113" s="26"/>
      <c r="Q113" s="15"/>
      <c r="R113" s="15"/>
      <c r="S113" s="15"/>
      <c r="T113" s="27"/>
      <c r="U113" s="27"/>
      <c r="V113" s="27"/>
      <c r="W113" s="27"/>
      <c r="X113" s="28" t="str">
        <f>IF((OR((AND('[1]PWS Information'!$E$10="CWS",T113="Single Family Residence",P113="Lead")),
(AND('[1]PWS Information'!$E$10="CWS",T113="Multiple Family Residence",'[1]PWS Information'!$E$11="Yes",P113="Lead")),
(AND('[1]PWS Information'!$E$10="NTNC",P113="Lead")))),"Tier 1",
IF((OR((AND('[1]PWS Information'!$E$10="CWS",T113="Multiple Family Residence",'[1]PWS Information'!$E$11="No",P113="Lead")),
(AND('[1]PWS Information'!$E$10="CWS",T113="Other",P113="Lead")),
(AND('[1]PWS Information'!$E$10="CWS",T113="Building",P113="Lead")))),"Tier 2",
IF((OR((AND('[1]PWS Information'!$E$10="CWS",T113="Single Family Residence",P113="Galvanized Requiring Replacement")),
(AND('[1]PWS Information'!$E$10="CWS",T113="Single Family Residence",P113="Galvanized Requiring Replacement",Q113="Yes")),
(AND('[1]PWS Information'!$E$10="NTNC",P113="Galvanized Requiring Replacement")),
(AND('[1]PWS Information'!$E$10="NTNC",T113="Single Family Residence",Q113="Yes")))),"Tier 3",
IF((OR((AND('[1]PWS Information'!$E$10="CWS",T113="Single Family Residence",R113="Yes",P113="Non-Lead", I113="Non-Lead - Copper",K113="Before 1989")),
(AND('[1]PWS Information'!$E$10="CWS",T113="Single Family Residence",R113="Yes",P113="Non-Lead", M113="Non-Lead - Copper",N113="Before 1989")))),"Tier 4",
IF((OR((AND('[1]PWS Information'!$E$10="NTNC",P113="Non-Lead")),
(AND('[1]PWS Information'!$E$10="CWS",P113="Non-Lead",R113="")),
(AND('[1]PWS Information'!$E$10="CWS",P113="Non-Lead",R113="No")),
(AND('[1]PWS Information'!$E$10="CWS",P113="Non-Lead",R113="Don't Know")),
(AND('[1]PWS Information'!$E$10="CWS",P113="Non-Lead", I113="Non-Lead - Copper", R113="Yes", K113="Between 1989 and 2014")),
(AND('[1]PWS Information'!$E$10="CWS",P113="Non-Lead", I113="Non-Lead - Copper", R113="Yes", K113="After 2014")),
(AND('[1]PWS Information'!$E$10="CWS",P113="Non-Lead", I113="Non-Lead - Copper", R113="Yes", K113="Unknown")),
(AND('[1]PWS Information'!$E$10="CWS",P113="Non-Lead", M113="Non-Lead - Copper", R113="Yes", N113="Between 1989 and 2014")),
(AND('[1]PWS Information'!$E$10="CWS",P113="Non-Lead", M113="Non-Lead - Copper", R113="Yes", N113="After 2014")),
(AND('[1]PWS Information'!$E$10="CWS",P113="Non-Lead", M113="Non-Lead - Copper", R113="Yes", N113="Unknown")),
(AND('[1]PWS Information'!$E$10="CWS",P113="Unknown")),
(AND('[1]PWS Information'!$E$10="NTNC",P113="Unknown")))),"Tier 5",
"")))))</f>
        <v/>
      </c>
      <c r="Y113" s="27"/>
      <c r="Z113" s="27"/>
    </row>
    <row r="114" spans="1:26" ht="30" x14ac:dyDescent="0.25">
      <c r="A114" s="36">
        <v>215</v>
      </c>
      <c r="B114" s="32">
        <v>5700</v>
      </c>
      <c r="C114" s="33" t="s">
        <v>74</v>
      </c>
      <c r="D114" s="41" t="s">
        <v>98</v>
      </c>
      <c r="E114" s="41">
        <v>78724</v>
      </c>
      <c r="F114" s="18"/>
      <c r="G114" s="19"/>
      <c r="H114" s="20"/>
      <c r="I114" s="21" t="s">
        <v>55</v>
      </c>
      <c r="J114" s="22" t="s">
        <v>38</v>
      </c>
      <c r="K114" s="22" t="s">
        <v>41</v>
      </c>
      <c r="L114" s="25"/>
      <c r="M114" s="21" t="s">
        <v>55</v>
      </c>
      <c r="N114" s="22" t="s">
        <v>41</v>
      </c>
      <c r="O114" s="25"/>
      <c r="P114" s="26"/>
      <c r="Q114" s="15"/>
      <c r="R114" s="15"/>
      <c r="S114" s="15"/>
      <c r="T114" s="27"/>
      <c r="U114" s="27"/>
      <c r="V114" s="27"/>
      <c r="W114" s="27"/>
      <c r="X114" s="28" t="str">
        <f>IF((OR((AND('[1]PWS Information'!$E$10="CWS",T114="Single Family Residence",P114="Lead")),
(AND('[1]PWS Information'!$E$10="CWS",T114="Multiple Family Residence",'[1]PWS Information'!$E$11="Yes",P114="Lead")),
(AND('[1]PWS Information'!$E$10="NTNC",P114="Lead")))),"Tier 1",
IF((OR((AND('[1]PWS Information'!$E$10="CWS",T114="Multiple Family Residence",'[1]PWS Information'!$E$11="No",P114="Lead")),
(AND('[1]PWS Information'!$E$10="CWS",T114="Other",P114="Lead")),
(AND('[1]PWS Information'!$E$10="CWS",T114="Building",P114="Lead")))),"Tier 2",
IF((OR((AND('[1]PWS Information'!$E$10="CWS",T114="Single Family Residence",P114="Galvanized Requiring Replacement")),
(AND('[1]PWS Information'!$E$10="CWS",T114="Single Family Residence",P114="Galvanized Requiring Replacement",Q114="Yes")),
(AND('[1]PWS Information'!$E$10="NTNC",P114="Galvanized Requiring Replacement")),
(AND('[1]PWS Information'!$E$10="NTNC",T114="Single Family Residence",Q114="Yes")))),"Tier 3",
IF((OR((AND('[1]PWS Information'!$E$10="CWS",T114="Single Family Residence",R114="Yes",P114="Non-Lead", I114="Non-Lead - Copper",K114="Before 1989")),
(AND('[1]PWS Information'!$E$10="CWS",T114="Single Family Residence",R114="Yes",P114="Non-Lead", M114="Non-Lead - Copper",N114="Before 1989")))),"Tier 4",
IF((OR((AND('[1]PWS Information'!$E$10="NTNC",P114="Non-Lead")),
(AND('[1]PWS Information'!$E$10="CWS",P114="Non-Lead",R114="")),
(AND('[1]PWS Information'!$E$10="CWS",P114="Non-Lead",R114="No")),
(AND('[1]PWS Information'!$E$10="CWS",P114="Non-Lead",R114="Don't Know")),
(AND('[1]PWS Information'!$E$10="CWS",P114="Non-Lead", I114="Non-Lead - Copper", R114="Yes", K114="Between 1989 and 2014")),
(AND('[1]PWS Information'!$E$10="CWS",P114="Non-Lead", I114="Non-Lead - Copper", R114="Yes", K114="After 2014")),
(AND('[1]PWS Information'!$E$10="CWS",P114="Non-Lead", I114="Non-Lead - Copper", R114="Yes", K114="Unknown")),
(AND('[1]PWS Information'!$E$10="CWS",P114="Non-Lead", M114="Non-Lead - Copper", R114="Yes", N114="Between 1989 and 2014")),
(AND('[1]PWS Information'!$E$10="CWS",P114="Non-Lead", M114="Non-Lead - Copper", R114="Yes", N114="After 2014")),
(AND('[1]PWS Information'!$E$10="CWS",P114="Non-Lead", M114="Non-Lead - Copper", R114="Yes", N114="Unknown")),
(AND('[1]PWS Information'!$E$10="CWS",P114="Unknown")),
(AND('[1]PWS Information'!$E$10="NTNC",P114="Unknown")))),"Tier 5",
"")))))</f>
        <v/>
      </c>
      <c r="Y114" s="27"/>
      <c r="Z114" s="27"/>
    </row>
    <row r="115" spans="1:26" ht="30" x14ac:dyDescent="0.25">
      <c r="A115" s="36">
        <v>214</v>
      </c>
      <c r="B115" s="32">
        <v>5701</v>
      </c>
      <c r="C115" s="33" t="s">
        <v>74</v>
      </c>
      <c r="D115" s="41" t="s">
        <v>98</v>
      </c>
      <c r="E115" s="41">
        <v>78724</v>
      </c>
      <c r="F115" s="18"/>
      <c r="G115" s="19"/>
      <c r="H115" s="20"/>
      <c r="I115" s="21" t="s">
        <v>55</v>
      </c>
      <c r="J115" s="22" t="s">
        <v>38</v>
      </c>
      <c r="K115" s="22" t="s">
        <v>41</v>
      </c>
      <c r="L115" s="25"/>
      <c r="M115" s="21" t="s">
        <v>55</v>
      </c>
      <c r="N115" s="22" t="s">
        <v>41</v>
      </c>
      <c r="O115" s="25"/>
      <c r="P115" s="26"/>
      <c r="Q115" s="15"/>
      <c r="R115" s="15"/>
      <c r="S115" s="15"/>
      <c r="T115" s="27"/>
      <c r="U115" s="27"/>
      <c r="V115" s="27"/>
      <c r="W115" s="27"/>
      <c r="X115" s="28" t="str">
        <f>IF((OR((AND('[1]PWS Information'!$E$10="CWS",T115="Single Family Residence",P115="Lead")),
(AND('[1]PWS Information'!$E$10="CWS",T115="Multiple Family Residence",'[1]PWS Information'!$E$11="Yes",P115="Lead")),
(AND('[1]PWS Information'!$E$10="NTNC",P115="Lead")))),"Tier 1",
IF((OR((AND('[1]PWS Information'!$E$10="CWS",T115="Multiple Family Residence",'[1]PWS Information'!$E$11="No",P115="Lead")),
(AND('[1]PWS Information'!$E$10="CWS",T115="Other",P115="Lead")),
(AND('[1]PWS Information'!$E$10="CWS",T115="Building",P115="Lead")))),"Tier 2",
IF((OR((AND('[1]PWS Information'!$E$10="CWS",T115="Single Family Residence",P115="Galvanized Requiring Replacement")),
(AND('[1]PWS Information'!$E$10="CWS",T115="Single Family Residence",P115="Galvanized Requiring Replacement",Q115="Yes")),
(AND('[1]PWS Information'!$E$10="NTNC",P115="Galvanized Requiring Replacement")),
(AND('[1]PWS Information'!$E$10="NTNC",T115="Single Family Residence",Q115="Yes")))),"Tier 3",
IF((OR((AND('[1]PWS Information'!$E$10="CWS",T115="Single Family Residence",R115="Yes",P115="Non-Lead", I115="Non-Lead - Copper",K115="Before 1989")),
(AND('[1]PWS Information'!$E$10="CWS",T115="Single Family Residence",R115="Yes",P115="Non-Lead", M115="Non-Lead - Copper",N115="Before 1989")))),"Tier 4",
IF((OR((AND('[1]PWS Information'!$E$10="NTNC",P115="Non-Lead")),
(AND('[1]PWS Information'!$E$10="CWS",P115="Non-Lead",R115="")),
(AND('[1]PWS Information'!$E$10="CWS",P115="Non-Lead",R115="No")),
(AND('[1]PWS Information'!$E$10="CWS",P115="Non-Lead",R115="Don't Know")),
(AND('[1]PWS Information'!$E$10="CWS",P115="Non-Lead", I115="Non-Lead - Copper", R115="Yes", K115="Between 1989 and 2014")),
(AND('[1]PWS Information'!$E$10="CWS",P115="Non-Lead", I115="Non-Lead - Copper", R115="Yes", K115="After 2014")),
(AND('[1]PWS Information'!$E$10="CWS",P115="Non-Lead", I115="Non-Lead - Copper", R115="Yes", K115="Unknown")),
(AND('[1]PWS Information'!$E$10="CWS",P115="Non-Lead", M115="Non-Lead - Copper", R115="Yes", N115="Between 1989 and 2014")),
(AND('[1]PWS Information'!$E$10="CWS",P115="Non-Lead", M115="Non-Lead - Copper", R115="Yes", N115="After 2014")),
(AND('[1]PWS Information'!$E$10="CWS",P115="Non-Lead", M115="Non-Lead - Copper", R115="Yes", N115="Unknown")),
(AND('[1]PWS Information'!$E$10="CWS",P115="Unknown")),
(AND('[1]PWS Information'!$E$10="NTNC",P115="Unknown")))),"Tier 5",
"")))))</f>
        <v/>
      </c>
      <c r="Y115" s="27"/>
      <c r="Z115" s="27"/>
    </row>
    <row r="116" spans="1:26" ht="30" x14ac:dyDescent="0.25">
      <c r="A116" s="36">
        <v>212</v>
      </c>
      <c r="B116" s="32">
        <v>5702</v>
      </c>
      <c r="C116" s="33" t="s">
        <v>74</v>
      </c>
      <c r="D116" s="41" t="s">
        <v>98</v>
      </c>
      <c r="E116" s="41">
        <v>78724</v>
      </c>
      <c r="F116" s="18"/>
      <c r="G116" s="19"/>
      <c r="H116" s="20"/>
      <c r="I116" s="21" t="s">
        <v>55</v>
      </c>
      <c r="J116" s="22" t="s">
        <v>38</v>
      </c>
      <c r="K116" s="22" t="s">
        <v>41</v>
      </c>
      <c r="L116" s="25"/>
      <c r="M116" s="21" t="s">
        <v>57</v>
      </c>
      <c r="N116" s="22" t="s">
        <v>41</v>
      </c>
      <c r="O116" s="25"/>
      <c r="P116" s="26"/>
      <c r="Q116" s="15"/>
      <c r="R116" s="15"/>
      <c r="S116" s="15"/>
      <c r="T116" s="27"/>
      <c r="U116" s="27"/>
      <c r="V116" s="27"/>
      <c r="W116" s="27"/>
      <c r="X116" s="28" t="str">
        <f>IF((OR((AND('[1]PWS Information'!$E$10="CWS",T116="Single Family Residence",P116="Lead")),
(AND('[1]PWS Information'!$E$10="CWS",T116="Multiple Family Residence",'[1]PWS Information'!$E$11="Yes",P116="Lead")),
(AND('[1]PWS Information'!$E$10="NTNC",P116="Lead")))),"Tier 1",
IF((OR((AND('[1]PWS Information'!$E$10="CWS",T116="Multiple Family Residence",'[1]PWS Information'!$E$11="No",P116="Lead")),
(AND('[1]PWS Information'!$E$10="CWS",T116="Other",P116="Lead")),
(AND('[1]PWS Information'!$E$10="CWS",T116="Building",P116="Lead")))),"Tier 2",
IF((OR((AND('[1]PWS Information'!$E$10="CWS",T116="Single Family Residence",P116="Galvanized Requiring Replacement")),
(AND('[1]PWS Information'!$E$10="CWS",T116="Single Family Residence",P116="Galvanized Requiring Replacement",Q116="Yes")),
(AND('[1]PWS Information'!$E$10="NTNC",P116="Galvanized Requiring Replacement")),
(AND('[1]PWS Information'!$E$10="NTNC",T116="Single Family Residence",Q116="Yes")))),"Tier 3",
IF((OR((AND('[1]PWS Information'!$E$10="CWS",T116="Single Family Residence",R116="Yes",P116="Non-Lead", I116="Non-Lead - Copper",K116="Before 1989")),
(AND('[1]PWS Information'!$E$10="CWS",T116="Single Family Residence",R116="Yes",P116="Non-Lead", M116="Non-Lead - Copper",N116="Before 1989")))),"Tier 4",
IF((OR((AND('[1]PWS Information'!$E$10="NTNC",P116="Non-Lead")),
(AND('[1]PWS Information'!$E$10="CWS",P116="Non-Lead",R116="")),
(AND('[1]PWS Information'!$E$10="CWS",P116="Non-Lead",R116="No")),
(AND('[1]PWS Information'!$E$10="CWS",P116="Non-Lead",R116="Don't Know")),
(AND('[1]PWS Information'!$E$10="CWS",P116="Non-Lead", I116="Non-Lead - Copper", R116="Yes", K116="Between 1989 and 2014")),
(AND('[1]PWS Information'!$E$10="CWS",P116="Non-Lead", I116="Non-Lead - Copper", R116="Yes", K116="After 2014")),
(AND('[1]PWS Information'!$E$10="CWS",P116="Non-Lead", I116="Non-Lead - Copper", R116="Yes", K116="Unknown")),
(AND('[1]PWS Information'!$E$10="CWS",P116="Non-Lead", M116="Non-Lead - Copper", R116="Yes", N116="Between 1989 and 2014")),
(AND('[1]PWS Information'!$E$10="CWS",P116="Non-Lead", M116="Non-Lead - Copper", R116="Yes", N116="After 2014")),
(AND('[1]PWS Information'!$E$10="CWS",P116="Non-Lead", M116="Non-Lead - Copper", R116="Yes", N116="Unknown")),
(AND('[1]PWS Information'!$E$10="CWS",P116="Unknown")),
(AND('[1]PWS Information'!$E$10="NTNC",P116="Unknown")))),"Tier 5",
"")))))</f>
        <v/>
      </c>
      <c r="Y116" s="27"/>
      <c r="Z116" s="27"/>
    </row>
    <row r="117" spans="1:26" ht="30" x14ac:dyDescent="0.25">
      <c r="A117" s="36">
        <v>317</v>
      </c>
      <c r="B117" s="32">
        <v>5704</v>
      </c>
      <c r="C117" s="33" t="s">
        <v>74</v>
      </c>
      <c r="D117" s="41" t="s">
        <v>98</v>
      </c>
      <c r="E117" s="41">
        <v>78724</v>
      </c>
      <c r="F117" s="18"/>
      <c r="G117" s="19"/>
      <c r="H117" s="20"/>
      <c r="I117" s="21" t="s">
        <v>55</v>
      </c>
      <c r="J117" s="22" t="s">
        <v>38</v>
      </c>
      <c r="K117" s="22" t="s">
        <v>41</v>
      </c>
      <c r="L117" s="25"/>
      <c r="M117" s="21" t="s">
        <v>55</v>
      </c>
      <c r="N117" s="22" t="s">
        <v>41</v>
      </c>
      <c r="O117" s="25"/>
      <c r="P117" s="26"/>
      <c r="Q117" s="15"/>
      <c r="R117" s="15"/>
      <c r="S117" s="15"/>
      <c r="T117" s="27"/>
      <c r="U117" s="27"/>
      <c r="V117" s="27"/>
      <c r="W117" s="27"/>
      <c r="X117" s="28" t="str">
        <f>IF((OR((AND('[1]PWS Information'!$E$10="CWS",T117="Single Family Residence",P117="Lead")),
(AND('[1]PWS Information'!$E$10="CWS",T117="Multiple Family Residence",'[1]PWS Information'!$E$11="Yes",P117="Lead")),
(AND('[1]PWS Information'!$E$10="NTNC",P117="Lead")))),"Tier 1",
IF((OR((AND('[1]PWS Information'!$E$10="CWS",T117="Multiple Family Residence",'[1]PWS Information'!$E$11="No",P117="Lead")),
(AND('[1]PWS Information'!$E$10="CWS",T117="Other",P117="Lead")),
(AND('[1]PWS Information'!$E$10="CWS",T117="Building",P117="Lead")))),"Tier 2",
IF((OR((AND('[1]PWS Information'!$E$10="CWS",T117="Single Family Residence",P117="Galvanized Requiring Replacement")),
(AND('[1]PWS Information'!$E$10="CWS",T117="Single Family Residence",P117="Galvanized Requiring Replacement",Q117="Yes")),
(AND('[1]PWS Information'!$E$10="NTNC",P117="Galvanized Requiring Replacement")),
(AND('[1]PWS Information'!$E$10="NTNC",T117="Single Family Residence",Q117="Yes")))),"Tier 3",
IF((OR((AND('[1]PWS Information'!$E$10="CWS",T117="Single Family Residence",R117="Yes",P117="Non-Lead", I117="Non-Lead - Copper",K117="Before 1989")),
(AND('[1]PWS Information'!$E$10="CWS",T117="Single Family Residence",R117="Yes",P117="Non-Lead", M117="Non-Lead - Copper",N117="Before 1989")))),"Tier 4",
IF((OR((AND('[1]PWS Information'!$E$10="NTNC",P117="Non-Lead")),
(AND('[1]PWS Information'!$E$10="CWS",P117="Non-Lead",R117="")),
(AND('[1]PWS Information'!$E$10="CWS",P117="Non-Lead",R117="No")),
(AND('[1]PWS Information'!$E$10="CWS",P117="Non-Lead",R117="Don't Know")),
(AND('[1]PWS Information'!$E$10="CWS",P117="Non-Lead", I117="Non-Lead - Copper", R117="Yes", K117="Between 1989 and 2014")),
(AND('[1]PWS Information'!$E$10="CWS",P117="Non-Lead", I117="Non-Lead - Copper", R117="Yes", K117="After 2014")),
(AND('[1]PWS Information'!$E$10="CWS",P117="Non-Lead", I117="Non-Lead - Copper", R117="Yes", K117="Unknown")),
(AND('[1]PWS Information'!$E$10="CWS",P117="Non-Lead", M117="Non-Lead - Copper", R117="Yes", N117="Between 1989 and 2014")),
(AND('[1]PWS Information'!$E$10="CWS",P117="Non-Lead", M117="Non-Lead - Copper", R117="Yes", N117="After 2014")),
(AND('[1]PWS Information'!$E$10="CWS",P117="Non-Lead", M117="Non-Lead - Copper", R117="Yes", N117="Unknown")),
(AND('[1]PWS Information'!$E$10="CWS",P117="Unknown")),
(AND('[1]PWS Information'!$E$10="NTNC",P117="Unknown")))),"Tier 5",
"")))))</f>
        <v/>
      </c>
      <c r="Y117" s="27"/>
      <c r="Z117" s="27"/>
    </row>
    <row r="118" spans="1:26" ht="30" x14ac:dyDescent="0.25">
      <c r="A118" s="36">
        <v>233</v>
      </c>
      <c r="B118" s="32">
        <v>5706</v>
      </c>
      <c r="C118" s="33" t="s">
        <v>74</v>
      </c>
      <c r="D118" s="41" t="s">
        <v>98</v>
      </c>
      <c r="E118" s="41">
        <v>78724</v>
      </c>
      <c r="F118" s="18"/>
      <c r="G118" s="19"/>
      <c r="H118" s="20"/>
      <c r="I118" s="21" t="s">
        <v>55</v>
      </c>
      <c r="J118" s="22" t="s">
        <v>38</v>
      </c>
      <c r="K118" s="22" t="s">
        <v>41</v>
      </c>
      <c r="L118" s="25"/>
      <c r="M118" s="21" t="s">
        <v>55</v>
      </c>
      <c r="N118" s="22" t="s">
        <v>41</v>
      </c>
      <c r="O118" s="25"/>
      <c r="P118" s="26"/>
      <c r="Q118" s="15"/>
      <c r="R118" s="15"/>
      <c r="S118" s="15"/>
      <c r="T118" s="27"/>
      <c r="U118" s="27"/>
      <c r="V118" s="27"/>
      <c r="W118" s="27"/>
      <c r="X118" s="28" t="str">
        <f>IF((OR((AND('[1]PWS Information'!$E$10="CWS",T118="Single Family Residence",P118="Lead")),
(AND('[1]PWS Information'!$E$10="CWS",T118="Multiple Family Residence",'[1]PWS Information'!$E$11="Yes",P118="Lead")),
(AND('[1]PWS Information'!$E$10="NTNC",P118="Lead")))),"Tier 1",
IF((OR((AND('[1]PWS Information'!$E$10="CWS",T118="Multiple Family Residence",'[1]PWS Information'!$E$11="No",P118="Lead")),
(AND('[1]PWS Information'!$E$10="CWS",T118="Other",P118="Lead")),
(AND('[1]PWS Information'!$E$10="CWS",T118="Building",P118="Lead")))),"Tier 2",
IF((OR((AND('[1]PWS Information'!$E$10="CWS",T118="Single Family Residence",P118="Galvanized Requiring Replacement")),
(AND('[1]PWS Information'!$E$10="CWS",T118="Single Family Residence",P118="Galvanized Requiring Replacement",Q118="Yes")),
(AND('[1]PWS Information'!$E$10="NTNC",P118="Galvanized Requiring Replacement")),
(AND('[1]PWS Information'!$E$10="NTNC",T118="Single Family Residence",Q118="Yes")))),"Tier 3",
IF((OR((AND('[1]PWS Information'!$E$10="CWS",T118="Single Family Residence",R118="Yes",P118="Non-Lead", I118="Non-Lead - Copper",K118="Before 1989")),
(AND('[1]PWS Information'!$E$10="CWS",T118="Single Family Residence",R118="Yes",P118="Non-Lead", M118="Non-Lead - Copper",N118="Before 1989")))),"Tier 4",
IF((OR((AND('[1]PWS Information'!$E$10="NTNC",P118="Non-Lead")),
(AND('[1]PWS Information'!$E$10="CWS",P118="Non-Lead",R118="")),
(AND('[1]PWS Information'!$E$10="CWS",P118="Non-Lead",R118="No")),
(AND('[1]PWS Information'!$E$10="CWS",P118="Non-Lead",R118="Don't Know")),
(AND('[1]PWS Information'!$E$10="CWS",P118="Non-Lead", I118="Non-Lead - Copper", R118="Yes", K118="Between 1989 and 2014")),
(AND('[1]PWS Information'!$E$10="CWS",P118="Non-Lead", I118="Non-Lead - Copper", R118="Yes", K118="After 2014")),
(AND('[1]PWS Information'!$E$10="CWS",P118="Non-Lead", I118="Non-Lead - Copper", R118="Yes", K118="Unknown")),
(AND('[1]PWS Information'!$E$10="CWS",P118="Non-Lead", M118="Non-Lead - Copper", R118="Yes", N118="Between 1989 and 2014")),
(AND('[1]PWS Information'!$E$10="CWS",P118="Non-Lead", M118="Non-Lead - Copper", R118="Yes", N118="After 2014")),
(AND('[1]PWS Information'!$E$10="CWS",P118="Non-Lead", M118="Non-Lead - Copper", R118="Yes", N118="Unknown")),
(AND('[1]PWS Information'!$E$10="CWS",P118="Unknown")),
(AND('[1]PWS Information'!$E$10="NTNC",P118="Unknown")))),"Tier 5",
"")))))</f>
        <v/>
      </c>
      <c r="Y118" s="27"/>
      <c r="Z118" s="27"/>
    </row>
    <row r="119" spans="1:26" ht="30" x14ac:dyDescent="0.25">
      <c r="A119" s="36">
        <v>213</v>
      </c>
      <c r="B119" s="32">
        <v>5707</v>
      </c>
      <c r="C119" s="33" t="s">
        <v>74</v>
      </c>
      <c r="D119" s="41" t="s">
        <v>98</v>
      </c>
      <c r="E119" s="41">
        <v>78724</v>
      </c>
      <c r="F119" s="18"/>
      <c r="G119" s="19"/>
      <c r="H119" s="20"/>
      <c r="I119" s="21" t="s">
        <v>55</v>
      </c>
      <c r="J119" s="22" t="s">
        <v>38</v>
      </c>
      <c r="K119" s="22" t="s">
        <v>41</v>
      </c>
      <c r="L119" s="25"/>
      <c r="M119" s="21" t="s">
        <v>55</v>
      </c>
      <c r="N119" s="22" t="s">
        <v>41</v>
      </c>
      <c r="O119" s="25"/>
      <c r="P119" s="26"/>
      <c r="Q119" s="15"/>
      <c r="R119" s="15"/>
      <c r="S119" s="15"/>
      <c r="T119" s="27"/>
      <c r="U119" s="27"/>
      <c r="V119" s="27"/>
      <c r="W119" s="27"/>
      <c r="X119" s="28" t="str">
        <f>IF((OR((AND('[1]PWS Information'!$E$10="CWS",T119="Single Family Residence",P119="Lead")),
(AND('[1]PWS Information'!$E$10="CWS",T119="Multiple Family Residence",'[1]PWS Information'!$E$11="Yes",P119="Lead")),
(AND('[1]PWS Information'!$E$10="NTNC",P119="Lead")))),"Tier 1",
IF((OR((AND('[1]PWS Information'!$E$10="CWS",T119="Multiple Family Residence",'[1]PWS Information'!$E$11="No",P119="Lead")),
(AND('[1]PWS Information'!$E$10="CWS",T119="Other",P119="Lead")),
(AND('[1]PWS Information'!$E$10="CWS",T119="Building",P119="Lead")))),"Tier 2",
IF((OR((AND('[1]PWS Information'!$E$10="CWS",T119="Single Family Residence",P119="Galvanized Requiring Replacement")),
(AND('[1]PWS Information'!$E$10="CWS",T119="Single Family Residence",P119="Galvanized Requiring Replacement",Q119="Yes")),
(AND('[1]PWS Information'!$E$10="NTNC",P119="Galvanized Requiring Replacement")),
(AND('[1]PWS Information'!$E$10="NTNC",T119="Single Family Residence",Q119="Yes")))),"Tier 3",
IF((OR((AND('[1]PWS Information'!$E$10="CWS",T119="Single Family Residence",R119="Yes",P119="Non-Lead", I119="Non-Lead - Copper",K119="Before 1989")),
(AND('[1]PWS Information'!$E$10="CWS",T119="Single Family Residence",R119="Yes",P119="Non-Lead", M119="Non-Lead - Copper",N119="Before 1989")))),"Tier 4",
IF((OR((AND('[1]PWS Information'!$E$10="NTNC",P119="Non-Lead")),
(AND('[1]PWS Information'!$E$10="CWS",P119="Non-Lead",R119="")),
(AND('[1]PWS Information'!$E$10="CWS",P119="Non-Lead",R119="No")),
(AND('[1]PWS Information'!$E$10="CWS",P119="Non-Lead",R119="Don't Know")),
(AND('[1]PWS Information'!$E$10="CWS",P119="Non-Lead", I119="Non-Lead - Copper", R119="Yes", K119="Between 1989 and 2014")),
(AND('[1]PWS Information'!$E$10="CWS",P119="Non-Lead", I119="Non-Lead - Copper", R119="Yes", K119="After 2014")),
(AND('[1]PWS Information'!$E$10="CWS",P119="Non-Lead", I119="Non-Lead - Copper", R119="Yes", K119="Unknown")),
(AND('[1]PWS Information'!$E$10="CWS",P119="Non-Lead", M119="Non-Lead - Copper", R119="Yes", N119="Between 1989 and 2014")),
(AND('[1]PWS Information'!$E$10="CWS",P119="Non-Lead", M119="Non-Lead - Copper", R119="Yes", N119="After 2014")),
(AND('[1]PWS Information'!$E$10="CWS",P119="Non-Lead", M119="Non-Lead - Copper", R119="Yes", N119="Unknown")),
(AND('[1]PWS Information'!$E$10="CWS",P119="Unknown")),
(AND('[1]PWS Information'!$E$10="NTNC",P119="Unknown")))),"Tier 5",
"")))))</f>
        <v/>
      </c>
      <c r="Y119" s="27"/>
      <c r="Z119" s="27"/>
    </row>
    <row r="120" spans="1:26" ht="30" x14ac:dyDescent="0.25">
      <c r="A120" s="36">
        <v>261</v>
      </c>
      <c r="B120" s="32">
        <v>5708</v>
      </c>
      <c r="C120" s="33" t="s">
        <v>74</v>
      </c>
      <c r="D120" s="41" t="s">
        <v>98</v>
      </c>
      <c r="E120" s="41">
        <v>78724</v>
      </c>
      <c r="F120" s="18"/>
      <c r="G120" s="19"/>
      <c r="H120" s="20"/>
      <c r="I120" s="21" t="s">
        <v>55</v>
      </c>
      <c r="J120" s="22" t="s">
        <v>38</v>
      </c>
      <c r="K120" s="22" t="s">
        <v>41</v>
      </c>
      <c r="L120" s="25"/>
      <c r="M120" s="21" t="s">
        <v>55</v>
      </c>
      <c r="N120" s="22" t="s">
        <v>41</v>
      </c>
      <c r="O120" s="25"/>
      <c r="P120" s="26"/>
      <c r="Q120" s="15"/>
      <c r="R120" s="15"/>
      <c r="S120" s="15"/>
      <c r="T120" s="27"/>
      <c r="U120" s="27"/>
      <c r="V120" s="27"/>
      <c r="W120" s="27"/>
      <c r="X120" s="28" t="str">
        <f>IF((OR((AND('[1]PWS Information'!$E$10="CWS",T120="Single Family Residence",P120="Lead")),
(AND('[1]PWS Information'!$E$10="CWS",T120="Multiple Family Residence",'[1]PWS Information'!$E$11="Yes",P120="Lead")),
(AND('[1]PWS Information'!$E$10="NTNC",P120="Lead")))),"Tier 1",
IF((OR((AND('[1]PWS Information'!$E$10="CWS",T120="Multiple Family Residence",'[1]PWS Information'!$E$11="No",P120="Lead")),
(AND('[1]PWS Information'!$E$10="CWS",T120="Other",P120="Lead")),
(AND('[1]PWS Information'!$E$10="CWS",T120="Building",P120="Lead")))),"Tier 2",
IF((OR((AND('[1]PWS Information'!$E$10="CWS",T120="Single Family Residence",P120="Galvanized Requiring Replacement")),
(AND('[1]PWS Information'!$E$10="CWS",T120="Single Family Residence",P120="Galvanized Requiring Replacement",Q120="Yes")),
(AND('[1]PWS Information'!$E$10="NTNC",P120="Galvanized Requiring Replacement")),
(AND('[1]PWS Information'!$E$10="NTNC",T120="Single Family Residence",Q120="Yes")))),"Tier 3",
IF((OR((AND('[1]PWS Information'!$E$10="CWS",T120="Single Family Residence",R120="Yes",P120="Non-Lead", I120="Non-Lead - Copper",K120="Before 1989")),
(AND('[1]PWS Information'!$E$10="CWS",T120="Single Family Residence",R120="Yes",P120="Non-Lead", M120="Non-Lead - Copper",N120="Before 1989")))),"Tier 4",
IF((OR((AND('[1]PWS Information'!$E$10="NTNC",P120="Non-Lead")),
(AND('[1]PWS Information'!$E$10="CWS",P120="Non-Lead",R120="")),
(AND('[1]PWS Information'!$E$10="CWS",P120="Non-Lead",R120="No")),
(AND('[1]PWS Information'!$E$10="CWS",P120="Non-Lead",R120="Don't Know")),
(AND('[1]PWS Information'!$E$10="CWS",P120="Non-Lead", I120="Non-Lead - Copper", R120="Yes", K120="Between 1989 and 2014")),
(AND('[1]PWS Information'!$E$10="CWS",P120="Non-Lead", I120="Non-Lead - Copper", R120="Yes", K120="After 2014")),
(AND('[1]PWS Information'!$E$10="CWS",P120="Non-Lead", I120="Non-Lead - Copper", R120="Yes", K120="Unknown")),
(AND('[1]PWS Information'!$E$10="CWS",P120="Non-Lead", M120="Non-Lead - Copper", R120="Yes", N120="Between 1989 and 2014")),
(AND('[1]PWS Information'!$E$10="CWS",P120="Non-Lead", M120="Non-Lead - Copper", R120="Yes", N120="After 2014")),
(AND('[1]PWS Information'!$E$10="CWS",P120="Non-Lead", M120="Non-Lead - Copper", R120="Yes", N120="Unknown")),
(AND('[1]PWS Information'!$E$10="CWS",P120="Unknown")),
(AND('[1]PWS Information'!$E$10="NTNC",P120="Unknown")))),"Tier 5",
"")))))</f>
        <v/>
      </c>
      <c r="Y120" s="27"/>
      <c r="Z120" s="27"/>
    </row>
    <row r="121" spans="1:26" x14ac:dyDescent="0.25">
      <c r="A121" s="36">
        <v>377</v>
      </c>
      <c r="B121" s="32">
        <v>5709</v>
      </c>
      <c r="C121" s="33" t="s">
        <v>74</v>
      </c>
      <c r="D121" s="41" t="s">
        <v>98</v>
      </c>
      <c r="E121" s="41">
        <v>78724</v>
      </c>
      <c r="F121" s="18"/>
      <c r="G121" s="19"/>
      <c r="H121" s="20"/>
      <c r="I121" s="21" t="s">
        <v>55</v>
      </c>
      <c r="J121" s="22" t="s">
        <v>38</v>
      </c>
      <c r="K121" s="22" t="s">
        <v>42</v>
      </c>
      <c r="L121" s="25"/>
      <c r="M121" s="21" t="s">
        <v>55</v>
      </c>
      <c r="N121" s="22" t="s">
        <v>42</v>
      </c>
      <c r="O121" s="25"/>
      <c r="P121" s="26"/>
      <c r="Q121" s="15"/>
      <c r="R121" s="15"/>
      <c r="S121" s="15"/>
      <c r="T121" s="27"/>
      <c r="U121" s="27"/>
      <c r="V121" s="27"/>
      <c r="W121" s="27"/>
      <c r="X121" s="28" t="str">
        <f>IF((OR((AND('[1]PWS Information'!$E$10="CWS",T121="Single Family Residence",P121="Lead")),
(AND('[1]PWS Information'!$E$10="CWS",T121="Multiple Family Residence",'[1]PWS Information'!$E$11="Yes",P121="Lead")),
(AND('[1]PWS Information'!$E$10="NTNC",P121="Lead")))),"Tier 1",
IF((OR((AND('[1]PWS Information'!$E$10="CWS",T121="Multiple Family Residence",'[1]PWS Information'!$E$11="No",P121="Lead")),
(AND('[1]PWS Information'!$E$10="CWS",T121="Other",P121="Lead")),
(AND('[1]PWS Information'!$E$10="CWS",T121="Building",P121="Lead")))),"Tier 2",
IF((OR((AND('[1]PWS Information'!$E$10="CWS",T121="Single Family Residence",P121="Galvanized Requiring Replacement")),
(AND('[1]PWS Information'!$E$10="CWS",T121="Single Family Residence",P121="Galvanized Requiring Replacement",Q121="Yes")),
(AND('[1]PWS Information'!$E$10="NTNC",P121="Galvanized Requiring Replacement")),
(AND('[1]PWS Information'!$E$10="NTNC",T121="Single Family Residence",Q121="Yes")))),"Tier 3",
IF((OR((AND('[1]PWS Information'!$E$10="CWS",T121="Single Family Residence",R121="Yes",P121="Non-Lead", I121="Non-Lead - Copper",K121="Before 1989")),
(AND('[1]PWS Information'!$E$10="CWS",T121="Single Family Residence",R121="Yes",P121="Non-Lead", M121="Non-Lead - Copper",N121="Before 1989")))),"Tier 4",
IF((OR((AND('[1]PWS Information'!$E$10="NTNC",P121="Non-Lead")),
(AND('[1]PWS Information'!$E$10="CWS",P121="Non-Lead",R121="")),
(AND('[1]PWS Information'!$E$10="CWS",P121="Non-Lead",R121="No")),
(AND('[1]PWS Information'!$E$10="CWS",P121="Non-Lead",R121="Don't Know")),
(AND('[1]PWS Information'!$E$10="CWS",P121="Non-Lead", I121="Non-Lead - Copper", R121="Yes", K121="Between 1989 and 2014")),
(AND('[1]PWS Information'!$E$10="CWS",P121="Non-Lead", I121="Non-Lead - Copper", R121="Yes", K121="After 2014")),
(AND('[1]PWS Information'!$E$10="CWS",P121="Non-Lead", I121="Non-Lead - Copper", R121="Yes", K121="Unknown")),
(AND('[1]PWS Information'!$E$10="CWS",P121="Non-Lead", M121="Non-Lead - Copper", R121="Yes", N121="Between 1989 and 2014")),
(AND('[1]PWS Information'!$E$10="CWS",P121="Non-Lead", M121="Non-Lead - Copper", R121="Yes", N121="After 2014")),
(AND('[1]PWS Information'!$E$10="CWS",P121="Non-Lead", M121="Non-Lead - Copper", R121="Yes", N121="Unknown")),
(AND('[1]PWS Information'!$E$10="CWS",P121="Unknown")),
(AND('[1]PWS Information'!$E$10="NTNC",P121="Unknown")))),"Tier 5",
"")))))</f>
        <v/>
      </c>
      <c r="Y121" s="27"/>
      <c r="Z121" s="27"/>
    </row>
    <row r="122" spans="1:26" ht="30" x14ac:dyDescent="0.25">
      <c r="A122" s="36">
        <v>208</v>
      </c>
      <c r="B122" s="32">
        <v>5710</v>
      </c>
      <c r="C122" s="33" t="s">
        <v>74</v>
      </c>
      <c r="D122" s="41" t="s">
        <v>98</v>
      </c>
      <c r="E122" s="41">
        <v>78724</v>
      </c>
      <c r="F122" s="18"/>
      <c r="G122" s="19"/>
      <c r="H122" s="20"/>
      <c r="I122" s="21" t="s">
        <v>55</v>
      </c>
      <c r="J122" s="22" t="s">
        <v>38</v>
      </c>
      <c r="K122" s="22" t="s">
        <v>41</v>
      </c>
      <c r="L122" s="25"/>
      <c r="M122" s="21" t="s">
        <v>55</v>
      </c>
      <c r="N122" s="22" t="s">
        <v>41</v>
      </c>
      <c r="O122" s="25"/>
      <c r="P122" s="26"/>
      <c r="Q122" s="15"/>
      <c r="R122" s="15"/>
      <c r="S122" s="15"/>
      <c r="T122" s="27"/>
      <c r="U122" s="27"/>
      <c r="V122" s="27"/>
      <c r="W122" s="27"/>
      <c r="X122" s="28" t="str">
        <f>IF((OR((AND('[1]PWS Information'!$E$10="CWS",T122="Single Family Residence",P122="Lead")),
(AND('[1]PWS Information'!$E$10="CWS",T122="Multiple Family Residence",'[1]PWS Information'!$E$11="Yes",P122="Lead")),
(AND('[1]PWS Information'!$E$10="NTNC",P122="Lead")))),"Tier 1",
IF((OR((AND('[1]PWS Information'!$E$10="CWS",T122="Multiple Family Residence",'[1]PWS Information'!$E$11="No",P122="Lead")),
(AND('[1]PWS Information'!$E$10="CWS",T122="Other",P122="Lead")),
(AND('[1]PWS Information'!$E$10="CWS",T122="Building",P122="Lead")))),"Tier 2",
IF((OR((AND('[1]PWS Information'!$E$10="CWS",T122="Single Family Residence",P122="Galvanized Requiring Replacement")),
(AND('[1]PWS Information'!$E$10="CWS",T122="Single Family Residence",P122="Galvanized Requiring Replacement",Q122="Yes")),
(AND('[1]PWS Information'!$E$10="NTNC",P122="Galvanized Requiring Replacement")),
(AND('[1]PWS Information'!$E$10="NTNC",T122="Single Family Residence",Q122="Yes")))),"Tier 3",
IF((OR((AND('[1]PWS Information'!$E$10="CWS",T122="Single Family Residence",R122="Yes",P122="Non-Lead", I122="Non-Lead - Copper",K122="Before 1989")),
(AND('[1]PWS Information'!$E$10="CWS",T122="Single Family Residence",R122="Yes",P122="Non-Lead", M122="Non-Lead - Copper",N122="Before 1989")))),"Tier 4",
IF((OR((AND('[1]PWS Information'!$E$10="NTNC",P122="Non-Lead")),
(AND('[1]PWS Information'!$E$10="CWS",P122="Non-Lead",R122="")),
(AND('[1]PWS Information'!$E$10="CWS",P122="Non-Lead",R122="No")),
(AND('[1]PWS Information'!$E$10="CWS",P122="Non-Lead",R122="Don't Know")),
(AND('[1]PWS Information'!$E$10="CWS",P122="Non-Lead", I122="Non-Lead - Copper", R122="Yes", K122="Between 1989 and 2014")),
(AND('[1]PWS Information'!$E$10="CWS",P122="Non-Lead", I122="Non-Lead - Copper", R122="Yes", K122="After 2014")),
(AND('[1]PWS Information'!$E$10="CWS",P122="Non-Lead", I122="Non-Lead - Copper", R122="Yes", K122="Unknown")),
(AND('[1]PWS Information'!$E$10="CWS",P122="Non-Lead", M122="Non-Lead - Copper", R122="Yes", N122="Between 1989 and 2014")),
(AND('[1]PWS Information'!$E$10="CWS",P122="Non-Lead", M122="Non-Lead - Copper", R122="Yes", N122="After 2014")),
(AND('[1]PWS Information'!$E$10="CWS",P122="Non-Lead", M122="Non-Lead - Copper", R122="Yes", N122="Unknown")),
(AND('[1]PWS Information'!$E$10="CWS",P122="Unknown")),
(AND('[1]PWS Information'!$E$10="NTNC",P122="Unknown")))),"Tier 5",
"")))))</f>
        <v/>
      </c>
      <c r="Y122" s="27"/>
      <c r="Z122" s="27"/>
    </row>
    <row r="123" spans="1:26" ht="30" x14ac:dyDescent="0.25">
      <c r="A123" s="36">
        <v>336</v>
      </c>
      <c r="B123" s="32" t="s">
        <v>75</v>
      </c>
      <c r="C123" s="33" t="s">
        <v>76</v>
      </c>
      <c r="D123" s="41" t="s">
        <v>98</v>
      </c>
      <c r="E123" s="41">
        <v>78724</v>
      </c>
      <c r="F123" s="18"/>
      <c r="G123" s="19"/>
      <c r="H123" s="20"/>
      <c r="I123" s="21" t="s">
        <v>55</v>
      </c>
      <c r="J123" s="22" t="s">
        <v>38</v>
      </c>
      <c r="K123" s="22" t="s">
        <v>41</v>
      </c>
      <c r="L123" s="25"/>
      <c r="M123" s="21" t="s">
        <v>55</v>
      </c>
      <c r="N123" s="22" t="s">
        <v>41</v>
      </c>
      <c r="O123" s="25"/>
      <c r="P123" s="26"/>
      <c r="Q123" s="15"/>
      <c r="R123" s="15"/>
      <c r="S123" s="15"/>
      <c r="T123" s="27"/>
      <c r="U123" s="27"/>
      <c r="V123" s="27"/>
      <c r="W123" s="27"/>
      <c r="X123" s="28" t="str">
        <f>IF((OR((AND('[1]PWS Information'!$E$10="CWS",T123="Single Family Residence",P123="Lead")),
(AND('[1]PWS Information'!$E$10="CWS",T123="Multiple Family Residence",'[1]PWS Information'!$E$11="Yes",P123="Lead")),
(AND('[1]PWS Information'!$E$10="NTNC",P123="Lead")))),"Tier 1",
IF((OR((AND('[1]PWS Information'!$E$10="CWS",T123="Multiple Family Residence",'[1]PWS Information'!$E$11="No",P123="Lead")),
(AND('[1]PWS Information'!$E$10="CWS",T123="Other",P123="Lead")),
(AND('[1]PWS Information'!$E$10="CWS",T123="Building",P123="Lead")))),"Tier 2",
IF((OR((AND('[1]PWS Information'!$E$10="CWS",T123="Single Family Residence",P123="Galvanized Requiring Replacement")),
(AND('[1]PWS Information'!$E$10="CWS",T123="Single Family Residence",P123="Galvanized Requiring Replacement",Q123="Yes")),
(AND('[1]PWS Information'!$E$10="NTNC",P123="Galvanized Requiring Replacement")),
(AND('[1]PWS Information'!$E$10="NTNC",T123="Single Family Residence",Q123="Yes")))),"Tier 3",
IF((OR((AND('[1]PWS Information'!$E$10="CWS",T123="Single Family Residence",R123="Yes",P123="Non-Lead", I123="Non-Lead - Copper",K123="Before 1989")),
(AND('[1]PWS Information'!$E$10="CWS",T123="Single Family Residence",R123="Yes",P123="Non-Lead", M123="Non-Lead - Copper",N123="Before 1989")))),"Tier 4",
IF((OR((AND('[1]PWS Information'!$E$10="NTNC",P123="Non-Lead")),
(AND('[1]PWS Information'!$E$10="CWS",P123="Non-Lead",R123="")),
(AND('[1]PWS Information'!$E$10="CWS",P123="Non-Lead",R123="No")),
(AND('[1]PWS Information'!$E$10="CWS",P123="Non-Lead",R123="Don't Know")),
(AND('[1]PWS Information'!$E$10="CWS",P123="Non-Lead", I123="Non-Lead - Copper", R123="Yes", K123="Between 1989 and 2014")),
(AND('[1]PWS Information'!$E$10="CWS",P123="Non-Lead", I123="Non-Lead - Copper", R123="Yes", K123="After 2014")),
(AND('[1]PWS Information'!$E$10="CWS",P123="Non-Lead", I123="Non-Lead - Copper", R123="Yes", K123="Unknown")),
(AND('[1]PWS Information'!$E$10="CWS",P123="Non-Lead", M123="Non-Lead - Copper", R123="Yes", N123="Between 1989 and 2014")),
(AND('[1]PWS Information'!$E$10="CWS",P123="Non-Lead", M123="Non-Lead - Copper", R123="Yes", N123="After 2014")),
(AND('[1]PWS Information'!$E$10="CWS",P123="Non-Lead", M123="Non-Lead - Copper", R123="Yes", N123="Unknown")),
(AND('[1]PWS Information'!$E$10="CWS",P123="Unknown")),
(AND('[1]PWS Information'!$E$10="NTNC",P123="Unknown")))),"Tier 5",
"")))))</f>
        <v/>
      </c>
      <c r="Y123" s="27"/>
      <c r="Z123" s="27"/>
    </row>
    <row r="124" spans="1:26" x14ac:dyDescent="0.25">
      <c r="A124" s="36">
        <v>244</v>
      </c>
      <c r="B124" s="32" t="s">
        <v>77</v>
      </c>
      <c r="C124" s="33" t="s">
        <v>78</v>
      </c>
      <c r="D124" s="41" t="s">
        <v>98</v>
      </c>
      <c r="E124" s="41">
        <v>78724</v>
      </c>
      <c r="F124" s="18"/>
      <c r="G124" s="19"/>
      <c r="H124" s="20"/>
      <c r="I124" s="21" t="s">
        <v>55</v>
      </c>
      <c r="J124" s="22" t="s">
        <v>38</v>
      </c>
      <c r="K124" s="22" t="s">
        <v>42</v>
      </c>
      <c r="L124" s="25"/>
      <c r="M124" s="21" t="s">
        <v>55</v>
      </c>
      <c r="N124" s="22" t="s">
        <v>42</v>
      </c>
      <c r="O124" s="25"/>
      <c r="P124" s="26"/>
      <c r="Q124" s="15"/>
      <c r="R124" s="15"/>
      <c r="S124" s="15"/>
      <c r="T124" s="27"/>
      <c r="U124" s="27"/>
      <c r="V124" s="27"/>
      <c r="W124" s="27"/>
      <c r="X124" s="28" t="str">
        <f>IF((OR((AND('[1]PWS Information'!$E$10="CWS",T124="Single Family Residence",P124="Lead")),
(AND('[1]PWS Information'!$E$10="CWS",T124="Multiple Family Residence",'[1]PWS Information'!$E$11="Yes",P124="Lead")),
(AND('[1]PWS Information'!$E$10="NTNC",P124="Lead")))),"Tier 1",
IF((OR((AND('[1]PWS Information'!$E$10="CWS",T124="Multiple Family Residence",'[1]PWS Information'!$E$11="No",P124="Lead")),
(AND('[1]PWS Information'!$E$10="CWS",T124="Other",P124="Lead")),
(AND('[1]PWS Information'!$E$10="CWS",T124="Building",P124="Lead")))),"Tier 2",
IF((OR((AND('[1]PWS Information'!$E$10="CWS",T124="Single Family Residence",P124="Galvanized Requiring Replacement")),
(AND('[1]PWS Information'!$E$10="CWS",T124="Single Family Residence",P124="Galvanized Requiring Replacement",Q124="Yes")),
(AND('[1]PWS Information'!$E$10="NTNC",P124="Galvanized Requiring Replacement")),
(AND('[1]PWS Information'!$E$10="NTNC",T124="Single Family Residence",Q124="Yes")))),"Tier 3",
IF((OR((AND('[1]PWS Information'!$E$10="CWS",T124="Single Family Residence",R124="Yes",P124="Non-Lead", I124="Non-Lead - Copper",K124="Before 1989")),
(AND('[1]PWS Information'!$E$10="CWS",T124="Single Family Residence",R124="Yes",P124="Non-Lead", M124="Non-Lead - Copper",N124="Before 1989")))),"Tier 4",
IF((OR((AND('[1]PWS Information'!$E$10="NTNC",P124="Non-Lead")),
(AND('[1]PWS Information'!$E$10="CWS",P124="Non-Lead",R124="")),
(AND('[1]PWS Information'!$E$10="CWS",P124="Non-Lead",R124="No")),
(AND('[1]PWS Information'!$E$10="CWS",P124="Non-Lead",R124="Don't Know")),
(AND('[1]PWS Information'!$E$10="CWS",P124="Non-Lead", I124="Non-Lead - Copper", R124="Yes", K124="Between 1989 and 2014")),
(AND('[1]PWS Information'!$E$10="CWS",P124="Non-Lead", I124="Non-Lead - Copper", R124="Yes", K124="After 2014")),
(AND('[1]PWS Information'!$E$10="CWS",P124="Non-Lead", I124="Non-Lead - Copper", R124="Yes", K124="Unknown")),
(AND('[1]PWS Information'!$E$10="CWS",P124="Non-Lead", M124="Non-Lead - Copper", R124="Yes", N124="Between 1989 and 2014")),
(AND('[1]PWS Information'!$E$10="CWS",P124="Non-Lead", M124="Non-Lead - Copper", R124="Yes", N124="After 2014")),
(AND('[1]PWS Information'!$E$10="CWS",P124="Non-Lead", M124="Non-Lead - Copper", R124="Yes", N124="Unknown")),
(AND('[1]PWS Information'!$E$10="CWS",P124="Unknown")),
(AND('[1]PWS Information'!$E$10="NTNC",P124="Unknown")))),"Tier 5",
"")))))</f>
        <v/>
      </c>
      <c r="Y124" s="27"/>
      <c r="Z124" s="27"/>
    </row>
    <row r="125" spans="1:26" ht="30" x14ac:dyDescent="0.25">
      <c r="A125" s="36">
        <v>210</v>
      </c>
      <c r="B125" s="32">
        <v>5801</v>
      </c>
      <c r="C125" s="33" t="s">
        <v>74</v>
      </c>
      <c r="D125" s="41" t="s">
        <v>98</v>
      </c>
      <c r="E125" s="41">
        <v>78724</v>
      </c>
      <c r="F125" s="18"/>
      <c r="G125" s="19"/>
      <c r="H125" s="20"/>
      <c r="I125" s="21" t="s">
        <v>55</v>
      </c>
      <c r="J125" s="22" t="s">
        <v>38</v>
      </c>
      <c r="K125" s="22" t="s">
        <v>41</v>
      </c>
      <c r="L125" s="25"/>
      <c r="M125" s="21" t="s">
        <v>55</v>
      </c>
      <c r="N125" s="22" t="s">
        <v>41</v>
      </c>
      <c r="O125" s="25"/>
      <c r="P125" s="26"/>
      <c r="Q125" s="15"/>
      <c r="R125" s="15"/>
      <c r="S125" s="15"/>
      <c r="T125" s="27"/>
      <c r="U125" s="27"/>
      <c r="V125" s="27"/>
      <c r="W125" s="27"/>
      <c r="X125" s="28" t="str">
        <f>IF((OR((AND('[1]PWS Information'!$E$10="CWS",T125="Single Family Residence",P125="Lead")),
(AND('[1]PWS Information'!$E$10="CWS",T125="Multiple Family Residence",'[1]PWS Information'!$E$11="Yes",P125="Lead")),
(AND('[1]PWS Information'!$E$10="NTNC",P125="Lead")))),"Tier 1",
IF((OR((AND('[1]PWS Information'!$E$10="CWS",T125="Multiple Family Residence",'[1]PWS Information'!$E$11="No",P125="Lead")),
(AND('[1]PWS Information'!$E$10="CWS",T125="Other",P125="Lead")),
(AND('[1]PWS Information'!$E$10="CWS",T125="Building",P125="Lead")))),"Tier 2",
IF((OR((AND('[1]PWS Information'!$E$10="CWS",T125="Single Family Residence",P125="Galvanized Requiring Replacement")),
(AND('[1]PWS Information'!$E$10="CWS",T125="Single Family Residence",P125="Galvanized Requiring Replacement",Q125="Yes")),
(AND('[1]PWS Information'!$E$10="NTNC",P125="Galvanized Requiring Replacement")),
(AND('[1]PWS Information'!$E$10="NTNC",T125="Single Family Residence",Q125="Yes")))),"Tier 3",
IF((OR((AND('[1]PWS Information'!$E$10="CWS",T125="Single Family Residence",R125="Yes",P125="Non-Lead", I125="Non-Lead - Copper",K125="Before 1989")),
(AND('[1]PWS Information'!$E$10="CWS",T125="Single Family Residence",R125="Yes",P125="Non-Lead", M125="Non-Lead - Copper",N125="Before 1989")))),"Tier 4",
IF((OR((AND('[1]PWS Information'!$E$10="NTNC",P125="Non-Lead")),
(AND('[1]PWS Information'!$E$10="CWS",P125="Non-Lead",R125="")),
(AND('[1]PWS Information'!$E$10="CWS",P125="Non-Lead",R125="No")),
(AND('[1]PWS Information'!$E$10="CWS",P125="Non-Lead",R125="Don't Know")),
(AND('[1]PWS Information'!$E$10="CWS",P125="Non-Lead", I125="Non-Lead - Copper", R125="Yes", K125="Between 1989 and 2014")),
(AND('[1]PWS Information'!$E$10="CWS",P125="Non-Lead", I125="Non-Lead - Copper", R125="Yes", K125="After 2014")),
(AND('[1]PWS Information'!$E$10="CWS",P125="Non-Lead", I125="Non-Lead - Copper", R125="Yes", K125="Unknown")),
(AND('[1]PWS Information'!$E$10="CWS",P125="Non-Lead", M125="Non-Lead - Copper", R125="Yes", N125="Between 1989 and 2014")),
(AND('[1]PWS Information'!$E$10="CWS",P125="Non-Lead", M125="Non-Lead - Copper", R125="Yes", N125="After 2014")),
(AND('[1]PWS Information'!$E$10="CWS",P125="Non-Lead", M125="Non-Lead - Copper", R125="Yes", N125="Unknown")),
(AND('[1]PWS Information'!$E$10="CWS",P125="Unknown")),
(AND('[1]PWS Information'!$E$10="NTNC",P125="Unknown")))),"Tier 5",
"")))))</f>
        <v/>
      </c>
      <c r="Y125" s="27"/>
      <c r="Z125" s="27"/>
    </row>
    <row r="126" spans="1:26" ht="30" x14ac:dyDescent="0.25">
      <c r="A126" s="36">
        <v>206</v>
      </c>
      <c r="B126" s="32">
        <v>5802</v>
      </c>
      <c r="C126" s="33" t="s">
        <v>74</v>
      </c>
      <c r="D126" s="41" t="s">
        <v>98</v>
      </c>
      <c r="E126" s="41">
        <v>78724</v>
      </c>
      <c r="F126" s="18"/>
      <c r="G126" s="19"/>
      <c r="H126" s="20"/>
      <c r="I126" s="21" t="s">
        <v>55</v>
      </c>
      <c r="J126" s="22" t="s">
        <v>38</v>
      </c>
      <c r="K126" s="22" t="s">
        <v>41</v>
      </c>
      <c r="L126" s="25"/>
      <c r="M126" s="21" t="s">
        <v>55</v>
      </c>
      <c r="N126" s="22" t="s">
        <v>41</v>
      </c>
      <c r="O126" s="25"/>
      <c r="P126" s="26"/>
      <c r="Q126" s="15"/>
      <c r="R126" s="15"/>
      <c r="S126" s="15"/>
      <c r="T126" s="27"/>
      <c r="U126" s="27"/>
      <c r="V126" s="27"/>
      <c r="W126" s="27"/>
      <c r="X126" s="28" t="str">
        <f>IF((OR((AND('[1]PWS Information'!$E$10="CWS",T126="Single Family Residence",P126="Lead")),
(AND('[1]PWS Information'!$E$10="CWS",T126="Multiple Family Residence",'[1]PWS Information'!$E$11="Yes",P126="Lead")),
(AND('[1]PWS Information'!$E$10="NTNC",P126="Lead")))),"Tier 1",
IF((OR((AND('[1]PWS Information'!$E$10="CWS",T126="Multiple Family Residence",'[1]PWS Information'!$E$11="No",P126="Lead")),
(AND('[1]PWS Information'!$E$10="CWS",T126="Other",P126="Lead")),
(AND('[1]PWS Information'!$E$10="CWS",T126="Building",P126="Lead")))),"Tier 2",
IF((OR((AND('[1]PWS Information'!$E$10="CWS",T126="Single Family Residence",P126="Galvanized Requiring Replacement")),
(AND('[1]PWS Information'!$E$10="CWS",T126="Single Family Residence",P126="Galvanized Requiring Replacement",Q126="Yes")),
(AND('[1]PWS Information'!$E$10="NTNC",P126="Galvanized Requiring Replacement")),
(AND('[1]PWS Information'!$E$10="NTNC",T126="Single Family Residence",Q126="Yes")))),"Tier 3",
IF((OR((AND('[1]PWS Information'!$E$10="CWS",T126="Single Family Residence",R126="Yes",P126="Non-Lead", I126="Non-Lead - Copper",K126="Before 1989")),
(AND('[1]PWS Information'!$E$10="CWS",T126="Single Family Residence",R126="Yes",P126="Non-Lead", M126="Non-Lead - Copper",N126="Before 1989")))),"Tier 4",
IF((OR((AND('[1]PWS Information'!$E$10="NTNC",P126="Non-Lead")),
(AND('[1]PWS Information'!$E$10="CWS",P126="Non-Lead",R126="")),
(AND('[1]PWS Information'!$E$10="CWS",P126="Non-Lead",R126="No")),
(AND('[1]PWS Information'!$E$10="CWS",P126="Non-Lead",R126="Don't Know")),
(AND('[1]PWS Information'!$E$10="CWS",P126="Non-Lead", I126="Non-Lead - Copper", R126="Yes", K126="Between 1989 and 2014")),
(AND('[1]PWS Information'!$E$10="CWS",P126="Non-Lead", I126="Non-Lead - Copper", R126="Yes", K126="After 2014")),
(AND('[1]PWS Information'!$E$10="CWS",P126="Non-Lead", I126="Non-Lead - Copper", R126="Yes", K126="Unknown")),
(AND('[1]PWS Information'!$E$10="CWS",P126="Non-Lead", M126="Non-Lead - Copper", R126="Yes", N126="Between 1989 and 2014")),
(AND('[1]PWS Information'!$E$10="CWS",P126="Non-Lead", M126="Non-Lead - Copper", R126="Yes", N126="After 2014")),
(AND('[1]PWS Information'!$E$10="CWS",P126="Non-Lead", M126="Non-Lead - Copper", R126="Yes", N126="Unknown")),
(AND('[1]PWS Information'!$E$10="CWS",P126="Unknown")),
(AND('[1]PWS Information'!$E$10="NTNC",P126="Unknown")))),"Tier 5",
"")))))</f>
        <v/>
      </c>
      <c r="Y126" s="27"/>
      <c r="Z126" s="27"/>
    </row>
    <row r="127" spans="1:26" ht="30" x14ac:dyDescent="0.25">
      <c r="A127" s="36">
        <v>198</v>
      </c>
      <c r="B127" s="32">
        <v>5803</v>
      </c>
      <c r="C127" s="33" t="s">
        <v>74</v>
      </c>
      <c r="D127" s="41" t="s">
        <v>98</v>
      </c>
      <c r="E127" s="41">
        <v>78724</v>
      </c>
      <c r="F127" s="18"/>
      <c r="G127" s="19"/>
      <c r="H127" s="20"/>
      <c r="I127" s="21" t="s">
        <v>55</v>
      </c>
      <c r="J127" s="22" t="s">
        <v>38</v>
      </c>
      <c r="K127" s="22" t="s">
        <v>41</v>
      </c>
      <c r="L127" s="25"/>
      <c r="M127" s="21" t="s">
        <v>55</v>
      </c>
      <c r="N127" s="22" t="s">
        <v>41</v>
      </c>
      <c r="O127" s="25"/>
      <c r="P127" s="26"/>
      <c r="Q127" s="15"/>
      <c r="R127" s="15"/>
      <c r="S127" s="15"/>
      <c r="T127" s="27"/>
      <c r="U127" s="27"/>
      <c r="V127" s="27"/>
      <c r="W127" s="27"/>
      <c r="X127" s="28" t="str">
        <f>IF((OR((AND('[1]PWS Information'!$E$10="CWS",T127="Single Family Residence",P127="Lead")),
(AND('[1]PWS Information'!$E$10="CWS",T127="Multiple Family Residence",'[1]PWS Information'!$E$11="Yes",P127="Lead")),
(AND('[1]PWS Information'!$E$10="NTNC",P127="Lead")))),"Tier 1",
IF((OR((AND('[1]PWS Information'!$E$10="CWS",T127="Multiple Family Residence",'[1]PWS Information'!$E$11="No",P127="Lead")),
(AND('[1]PWS Information'!$E$10="CWS",T127="Other",P127="Lead")),
(AND('[1]PWS Information'!$E$10="CWS",T127="Building",P127="Lead")))),"Tier 2",
IF((OR((AND('[1]PWS Information'!$E$10="CWS",T127="Single Family Residence",P127="Galvanized Requiring Replacement")),
(AND('[1]PWS Information'!$E$10="CWS",T127="Single Family Residence",P127="Galvanized Requiring Replacement",Q127="Yes")),
(AND('[1]PWS Information'!$E$10="NTNC",P127="Galvanized Requiring Replacement")),
(AND('[1]PWS Information'!$E$10="NTNC",T127="Single Family Residence",Q127="Yes")))),"Tier 3",
IF((OR((AND('[1]PWS Information'!$E$10="CWS",T127="Single Family Residence",R127="Yes",P127="Non-Lead", I127="Non-Lead - Copper",K127="Before 1989")),
(AND('[1]PWS Information'!$E$10="CWS",T127="Single Family Residence",R127="Yes",P127="Non-Lead", M127="Non-Lead - Copper",N127="Before 1989")))),"Tier 4",
IF((OR((AND('[1]PWS Information'!$E$10="NTNC",P127="Non-Lead")),
(AND('[1]PWS Information'!$E$10="CWS",P127="Non-Lead",R127="")),
(AND('[1]PWS Information'!$E$10="CWS",P127="Non-Lead",R127="No")),
(AND('[1]PWS Information'!$E$10="CWS",P127="Non-Lead",R127="Don't Know")),
(AND('[1]PWS Information'!$E$10="CWS",P127="Non-Lead", I127="Non-Lead - Copper", R127="Yes", K127="Between 1989 and 2014")),
(AND('[1]PWS Information'!$E$10="CWS",P127="Non-Lead", I127="Non-Lead - Copper", R127="Yes", K127="After 2014")),
(AND('[1]PWS Information'!$E$10="CWS",P127="Non-Lead", I127="Non-Lead - Copper", R127="Yes", K127="Unknown")),
(AND('[1]PWS Information'!$E$10="CWS",P127="Non-Lead", M127="Non-Lead - Copper", R127="Yes", N127="Between 1989 and 2014")),
(AND('[1]PWS Information'!$E$10="CWS",P127="Non-Lead", M127="Non-Lead - Copper", R127="Yes", N127="After 2014")),
(AND('[1]PWS Information'!$E$10="CWS",P127="Non-Lead", M127="Non-Lead - Copper", R127="Yes", N127="Unknown")),
(AND('[1]PWS Information'!$E$10="CWS",P127="Unknown")),
(AND('[1]PWS Information'!$E$10="NTNC",P127="Unknown")))),"Tier 5",
"")))))</f>
        <v/>
      </c>
      <c r="Y127" s="27"/>
      <c r="Z127" s="27"/>
    </row>
    <row r="128" spans="1:26" ht="30" x14ac:dyDescent="0.25">
      <c r="A128" s="36">
        <v>207</v>
      </c>
      <c r="B128" s="32">
        <v>5804</v>
      </c>
      <c r="C128" s="33" t="s">
        <v>74</v>
      </c>
      <c r="D128" s="41" t="s">
        <v>98</v>
      </c>
      <c r="E128" s="41">
        <v>78724</v>
      </c>
      <c r="F128" s="18"/>
      <c r="G128" s="19"/>
      <c r="H128" s="20"/>
      <c r="I128" s="21" t="s">
        <v>55</v>
      </c>
      <c r="J128" s="22" t="s">
        <v>38</v>
      </c>
      <c r="K128" s="22" t="s">
        <v>41</v>
      </c>
      <c r="L128" s="25"/>
      <c r="M128" s="21" t="s">
        <v>55</v>
      </c>
      <c r="N128" s="22" t="s">
        <v>41</v>
      </c>
      <c r="O128" s="25"/>
      <c r="P128" s="26"/>
      <c r="Q128" s="15"/>
      <c r="R128" s="15"/>
      <c r="S128" s="15"/>
      <c r="T128" s="27"/>
      <c r="U128" s="27"/>
      <c r="V128" s="27"/>
      <c r="W128" s="27"/>
      <c r="X128" s="28" t="str">
        <f>IF((OR((AND('[1]PWS Information'!$E$10="CWS",T128="Single Family Residence",P128="Lead")),
(AND('[1]PWS Information'!$E$10="CWS",T128="Multiple Family Residence",'[1]PWS Information'!$E$11="Yes",P128="Lead")),
(AND('[1]PWS Information'!$E$10="NTNC",P128="Lead")))),"Tier 1",
IF((OR((AND('[1]PWS Information'!$E$10="CWS",T128="Multiple Family Residence",'[1]PWS Information'!$E$11="No",P128="Lead")),
(AND('[1]PWS Information'!$E$10="CWS",T128="Other",P128="Lead")),
(AND('[1]PWS Information'!$E$10="CWS",T128="Building",P128="Lead")))),"Tier 2",
IF((OR((AND('[1]PWS Information'!$E$10="CWS",T128="Single Family Residence",P128="Galvanized Requiring Replacement")),
(AND('[1]PWS Information'!$E$10="CWS",T128="Single Family Residence",P128="Galvanized Requiring Replacement",Q128="Yes")),
(AND('[1]PWS Information'!$E$10="NTNC",P128="Galvanized Requiring Replacement")),
(AND('[1]PWS Information'!$E$10="NTNC",T128="Single Family Residence",Q128="Yes")))),"Tier 3",
IF((OR((AND('[1]PWS Information'!$E$10="CWS",T128="Single Family Residence",R128="Yes",P128="Non-Lead", I128="Non-Lead - Copper",K128="Before 1989")),
(AND('[1]PWS Information'!$E$10="CWS",T128="Single Family Residence",R128="Yes",P128="Non-Lead", M128="Non-Lead - Copper",N128="Before 1989")))),"Tier 4",
IF((OR((AND('[1]PWS Information'!$E$10="NTNC",P128="Non-Lead")),
(AND('[1]PWS Information'!$E$10="CWS",P128="Non-Lead",R128="")),
(AND('[1]PWS Information'!$E$10="CWS",P128="Non-Lead",R128="No")),
(AND('[1]PWS Information'!$E$10="CWS",P128="Non-Lead",R128="Don't Know")),
(AND('[1]PWS Information'!$E$10="CWS",P128="Non-Lead", I128="Non-Lead - Copper", R128="Yes", K128="Between 1989 and 2014")),
(AND('[1]PWS Information'!$E$10="CWS",P128="Non-Lead", I128="Non-Lead - Copper", R128="Yes", K128="After 2014")),
(AND('[1]PWS Information'!$E$10="CWS",P128="Non-Lead", I128="Non-Lead - Copper", R128="Yes", K128="Unknown")),
(AND('[1]PWS Information'!$E$10="CWS",P128="Non-Lead", M128="Non-Lead - Copper", R128="Yes", N128="Between 1989 and 2014")),
(AND('[1]PWS Information'!$E$10="CWS",P128="Non-Lead", M128="Non-Lead - Copper", R128="Yes", N128="After 2014")),
(AND('[1]PWS Information'!$E$10="CWS",P128="Non-Lead", M128="Non-Lead - Copper", R128="Yes", N128="Unknown")),
(AND('[1]PWS Information'!$E$10="CWS",P128="Unknown")),
(AND('[1]PWS Information'!$E$10="NTNC",P128="Unknown")))),"Tier 5",
"")))))</f>
        <v/>
      </c>
      <c r="Y128" s="27"/>
      <c r="Z128" s="27"/>
    </row>
    <row r="129" spans="1:26" x14ac:dyDescent="0.25">
      <c r="A129" s="36">
        <v>384</v>
      </c>
      <c r="B129" s="32">
        <v>5805</v>
      </c>
      <c r="C129" s="33" t="s">
        <v>74</v>
      </c>
      <c r="D129" s="41" t="s">
        <v>98</v>
      </c>
      <c r="E129" s="41">
        <v>78724</v>
      </c>
      <c r="F129" s="18"/>
      <c r="G129" s="19"/>
      <c r="H129" s="20"/>
      <c r="I129" s="21" t="s">
        <v>55</v>
      </c>
      <c r="J129" s="22" t="s">
        <v>38</v>
      </c>
      <c r="K129" s="22" t="s">
        <v>42</v>
      </c>
      <c r="L129" s="25"/>
      <c r="M129" s="21" t="s">
        <v>55</v>
      </c>
      <c r="N129" s="22" t="s">
        <v>42</v>
      </c>
      <c r="O129" s="25"/>
      <c r="P129" s="26"/>
      <c r="Q129" s="15"/>
      <c r="R129" s="15"/>
      <c r="S129" s="15"/>
      <c r="T129" s="27"/>
      <c r="U129" s="27"/>
      <c r="V129" s="27"/>
      <c r="W129" s="27"/>
      <c r="X129" s="28" t="str">
        <f>IF((OR((AND('[1]PWS Information'!$E$10="CWS",T129="Single Family Residence",P129="Lead")),
(AND('[1]PWS Information'!$E$10="CWS",T129="Multiple Family Residence",'[1]PWS Information'!$E$11="Yes",P129="Lead")),
(AND('[1]PWS Information'!$E$10="NTNC",P129="Lead")))),"Tier 1",
IF((OR((AND('[1]PWS Information'!$E$10="CWS",T129="Multiple Family Residence",'[1]PWS Information'!$E$11="No",P129="Lead")),
(AND('[1]PWS Information'!$E$10="CWS",T129="Other",P129="Lead")),
(AND('[1]PWS Information'!$E$10="CWS",T129="Building",P129="Lead")))),"Tier 2",
IF((OR((AND('[1]PWS Information'!$E$10="CWS",T129="Single Family Residence",P129="Galvanized Requiring Replacement")),
(AND('[1]PWS Information'!$E$10="CWS",T129="Single Family Residence",P129="Galvanized Requiring Replacement",Q129="Yes")),
(AND('[1]PWS Information'!$E$10="NTNC",P129="Galvanized Requiring Replacement")),
(AND('[1]PWS Information'!$E$10="NTNC",T129="Single Family Residence",Q129="Yes")))),"Tier 3",
IF((OR((AND('[1]PWS Information'!$E$10="CWS",T129="Single Family Residence",R129="Yes",P129="Non-Lead", I129="Non-Lead - Copper",K129="Before 1989")),
(AND('[1]PWS Information'!$E$10="CWS",T129="Single Family Residence",R129="Yes",P129="Non-Lead", M129="Non-Lead - Copper",N129="Before 1989")))),"Tier 4",
IF((OR((AND('[1]PWS Information'!$E$10="NTNC",P129="Non-Lead")),
(AND('[1]PWS Information'!$E$10="CWS",P129="Non-Lead",R129="")),
(AND('[1]PWS Information'!$E$10="CWS",P129="Non-Lead",R129="No")),
(AND('[1]PWS Information'!$E$10="CWS",P129="Non-Lead",R129="Don't Know")),
(AND('[1]PWS Information'!$E$10="CWS",P129="Non-Lead", I129="Non-Lead - Copper", R129="Yes", K129="Between 1989 and 2014")),
(AND('[1]PWS Information'!$E$10="CWS",P129="Non-Lead", I129="Non-Lead - Copper", R129="Yes", K129="After 2014")),
(AND('[1]PWS Information'!$E$10="CWS",P129="Non-Lead", I129="Non-Lead - Copper", R129="Yes", K129="Unknown")),
(AND('[1]PWS Information'!$E$10="CWS",P129="Non-Lead", M129="Non-Lead - Copper", R129="Yes", N129="Between 1989 and 2014")),
(AND('[1]PWS Information'!$E$10="CWS",P129="Non-Lead", M129="Non-Lead - Copper", R129="Yes", N129="After 2014")),
(AND('[1]PWS Information'!$E$10="CWS",P129="Non-Lead", M129="Non-Lead - Copper", R129="Yes", N129="Unknown")),
(AND('[1]PWS Information'!$E$10="CWS",P129="Unknown")),
(AND('[1]PWS Information'!$E$10="NTNC",P129="Unknown")))),"Tier 5",
"")))))</f>
        <v/>
      </c>
      <c r="Y129" s="27"/>
      <c r="Z129" s="27"/>
    </row>
    <row r="130" spans="1:26" ht="30" x14ac:dyDescent="0.25">
      <c r="A130" s="36">
        <v>326</v>
      </c>
      <c r="B130" s="32">
        <v>5806</v>
      </c>
      <c r="C130" s="42" t="s">
        <v>79</v>
      </c>
      <c r="D130" s="41" t="s">
        <v>98</v>
      </c>
      <c r="E130" s="41">
        <v>78724</v>
      </c>
      <c r="F130" s="18"/>
      <c r="G130" s="19"/>
      <c r="H130" s="20"/>
      <c r="I130" s="21" t="s">
        <v>55</v>
      </c>
      <c r="J130" s="22" t="s">
        <v>38</v>
      </c>
      <c r="K130" s="22" t="s">
        <v>41</v>
      </c>
      <c r="L130" s="25"/>
      <c r="M130" s="21" t="s">
        <v>55</v>
      </c>
      <c r="N130" s="22" t="s">
        <v>41</v>
      </c>
      <c r="O130" s="25"/>
      <c r="P130" s="26"/>
      <c r="Q130" s="15"/>
      <c r="R130" s="15"/>
      <c r="S130" s="15"/>
      <c r="T130" s="27"/>
      <c r="U130" s="27"/>
      <c r="V130" s="27"/>
      <c r="W130" s="27"/>
      <c r="X130" s="28" t="str">
        <f>IF((OR((AND('[1]PWS Information'!$E$10="CWS",T130="Single Family Residence",P130="Lead")),
(AND('[1]PWS Information'!$E$10="CWS",T130="Multiple Family Residence",'[1]PWS Information'!$E$11="Yes",P130="Lead")),
(AND('[1]PWS Information'!$E$10="NTNC",P130="Lead")))),"Tier 1",
IF((OR((AND('[1]PWS Information'!$E$10="CWS",T130="Multiple Family Residence",'[1]PWS Information'!$E$11="No",P130="Lead")),
(AND('[1]PWS Information'!$E$10="CWS",T130="Other",P130="Lead")),
(AND('[1]PWS Information'!$E$10="CWS",T130="Building",P130="Lead")))),"Tier 2",
IF((OR((AND('[1]PWS Information'!$E$10="CWS",T130="Single Family Residence",P130="Galvanized Requiring Replacement")),
(AND('[1]PWS Information'!$E$10="CWS",T130="Single Family Residence",P130="Galvanized Requiring Replacement",Q130="Yes")),
(AND('[1]PWS Information'!$E$10="NTNC",P130="Galvanized Requiring Replacement")),
(AND('[1]PWS Information'!$E$10="NTNC",T130="Single Family Residence",Q130="Yes")))),"Tier 3",
IF((OR((AND('[1]PWS Information'!$E$10="CWS",T130="Single Family Residence",R130="Yes",P130="Non-Lead", I130="Non-Lead - Copper",K130="Before 1989")),
(AND('[1]PWS Information'!$E$10="CWS",T130="Single Family Residence",R130="Yes",P130="Non-Lead", M130="Non-Lead - Copper",N130="Before 1989")))),"Tier 4",
IF((OR((AND('[1]PWS Information'!$E$10="NTNC",P130="Non-Lead")),
(AND('[1]PWS Information'!$E$10="CWS",P130="Non-Lead",R130="")),
(AND('[1]PWS Information'!$E$10="CWS",P130="Non-Lead",R130="No")),
(AND('[1]PWS Information'!$E$10="CWS",P130="Non-Lead",R130="Don't Know")),
(AND('[1]PWS Information'!$E$10="CWS",P130="Non-Lead", I130="Non-Lead - Copper", R130="Yes", K130="Between 1989 and 2014")),
(AND('[1]PWS Information'!$E$10="CWS",P130="Non-Lead", I130="Non-Lead - Copper", R130="Yes", K130="After 2014")),
(AND('[1]PWS Information'!$E$10="CWS",P130="Non-Lead", I130="Non-Lead - Copper", R130="Yes", K130="Unknown")),
(AND('[1]PWS Information'!$E$10="CWS",P130="Non-Lead", M130="Non-Lead - Copper", R130="Yes", N130="Between 1989 and 2014")),
(AND('[1]PWS Information'!$E$10="CWS",P130="Non-Lead", M130="Non-Lead - Copper", R130="Yes", N130="After 2014")),
(AND('[1]PWS Information'!$E$10="CWS",P130="Non-Lead", M130="Non-Lead - Copper", R130="Yes", N130="Unknown")),
(AND('[1]PWS Information'!$E$10="CWS",P130="Unknown")),
(AND('[1]PWS Information'!$E$10="NTNC",P130="Unknown")))),"Tier 5",
"")))))</f>
        <v/>
      </c>
      <c r="Y130" s="27"/>
      <c r="Z130" s="27"/>
    </row>
    <row r="131" spans="1:26" ht="30" x14ac:dyDescent="0.25">
      <c r="A131" s="36">
        <v>201</v>
      </c>
      <c r="B131" s="32">
        <v>5807</v>
      </c>
      <c r="C131" s="33" t="s">
        <v>74</v>
      </c>
      <c r="D131" s="41" t="s">
        <v>98</v>
      </c>
      <c r="E131" s="41">
        <v>78724</v>
      </c>
      <c r="F131" s="18"/>
      <c r="G131" s="19"/>
      <c r="H131" s="20"/>
      <c r="I131" s="21" t="s">
        <v>55</v>
      </c>
      <c r="J131" s="22" t="s">
        <v>38</v>
      </c>
      <c r="K131" s="22" t="s">
        <v>41</v>
      </c>
      <c r="L131" s="25"/>
      <c r="M131" s="21" t="s">
        <v>55</v>
      </c>
      <c r="N131" s="22" t="s">
        <v>41</v>
      </c>
      <c r="O131" s="25"/>
      <c r="P131" s="26"/>
      <c r="Q131" s="15"/>
      <c r="R131" s="15"/>
      <c r="S131" s="15"/>
      <c r="T131" s="27"/>
      <c r="U131" s="27"/>
      <c r="V131" s="27"/>
      <c r="W131" s="27"/>
      <c r="X131" s="28" t="str">
        <f>IF((OR((AND('[1]PWS Information'!$E$10="CWS",T131="Single Family Residence",P131="Lead")),
(AND('[1]PWS Information'!$E$10="CWS",T131="Multiple Family Residence",'[1]PWS Information'!$E$11="Yes",P131="Lead")),
(AND('[1]PWS Information'!$E$10="NTNC",P131="Lead")))),"Tier 1",
IF((OR((AND('[1]PWS Information'!$E$10="CWS",T131="Multiple Family Residence",'[1]PWS Information'!$E$11="No",P131="Lead")),
(AND('[1]PWS Information'!$E$10="CWS",T131="Other",P131="Lead")),
(AND('[1]PWS Information'!$E$10="CWS",T131="Building",P131="Lead")))),"Tier 2",
IF((OR((AND('[1]PWS Information'!$E$10="CWS",T131="Single Family Residence",P131="Galvanized Requiring Replacement")),
(AND('[1]PWS Information'!$E$10="CWS",T131="Single Family Residence",P131="Galvanized Requiring Replacement",Q131="Yes")),
(AND('[1]PWS Information'!$E$10="NTNC",P131="Galvanized Requiring Replacement")),
(AND('[1]PWS Information'!$E$10="NTNC",T131="Single Family Residence",Q131="Yes")))),"Tier 3",
IF((OR((AND('[1]PWS Information'!$E$10="CWS",T131="Single Family Residence",R131="Yes",P131="Non-Lead", I131="Non-Lead - Copper",K131="Before 1989")),
(AND('[1]PWS Information'!$E$10="CWS",T131="Single Family Residence",R131="Yes",P131="Non-Lead", M131="Non-Lead - Copper",N131="Before 1989")))),"Tier 4",
IF((OR((AND('[1]PWS Information'!$E$10="NTNC",P131="Non-Lead")),
(AND('[1]PWS Information'!$E$10="CWS",P131="Non-Lead",R131="")),
(AND('[1]PWS Information'!$E$10="CWS",P131="Non-Lead",R131="No")),
(AND('[1]PWS Information'!$E$10="CWS",P131="Non-Lead",R131="Don't Know")),
(AND('[1]PWS Information'!$E$10="CWS",P131="Non-Lead", I131="Non-Lead - Copper", R131="Yes", K131="Between 1989 and 2014")),
(AND('[1]PWS Information'!$E$10="CWS",P131="Non-Lead", I131="Non-Lead - Copper", R131="Yes", K131="After 2014")),
(AND('[1]PWS Information'!$E$10="CWS",P131="Non-Lead", I131="Non-Lead - Copper", R131="Yes", K131="Unknown")),
(AND('[1]PWS Information'!$E$10="CWS",P131="Non-Lead", M131="Non-Lead - Copper", R131="Yes", N131="Between 1989 and 2014")),
(AND('[1]PWS Information'!$E$10="CWS",P131="Non-Lead", M131="Non-Lead - Copper", R131="Yes", N131="After 2014")),
(AND('[1]PWS Information'!$E$10="CWS",P131="Non-Lead", M131="Non-Lead - Copper", R131="Yes", N131="Unknown")),
(AND('[1]PWS Information'!$E$10="CWS",P131="Unknown")),
(AND('[1]PWS Information'!$E$10="NTNC",P131="Unknown")))),"Tier 5",
"")))))</f>
        <v/>
      </c>
      <c r="Y131" s="27"/>
      <c r="Z131" s="27"/>
    </row>
    <row r="132" spans="1:26" ht="30" x14ac:dyDescent="0.25">
      <c r="A132" s="36">
        <v>204</v>
      </c>
      <c r="B132" s="32">
        <v>5809</v>
      </c>
      <c r="C132" s="33" t="s">
        <v>74</v>
      </c>
      <c r="D132" s="41" t="s">
        <v>98</v>
      </c>
      <c r="E132" s="41">
        <v>78724</v>
      </c>
      <c r="F132" s="18"/>
      <c r="G132" s="19"/>
      <c r="H132" s="20"/>
      <c r="I132" s="21" t="s">
        <v>55</v>
      </c>
      <c r="J132" s="22" t="s">
        <v>38</v>
      </c>
      <c r="K132" s="22" t="s">
        <v>41</v>
      </c>
      <c r="L132" s="25"/>
      <c r="M132" s="21" t="s">
        <v>55</v>
      </c>
      <c r="N132" s="22" t="s">
        <v>41</v>
      </c>
      <c r="O132" s="25"/>
      <c r="P132" s="26"/>
      <c r="Q132" s="15"/>
      <c r="R132" s="15"/>
      <c r="S132" s="15"/>
      <c r="T132" s="27"/>
      <c r="U132" s="27"/>
      <c r="V132" s="27"/>
      <c r="W132" s="27"/>
      <c r="X132" s="28" t="str">
        <f>IF((OR((AND('[1]PWS Information'!$E$10="CWS",T132="Single Family Residence",P132="Lead")),
(AND('[1]PWS Information'!$E$10="CWS",T132="Multiple Family Residence",'[1]PWS Information'!$E$11="Yes",P132="Lead")),
(AND('[1]PWS Information'!$E$10="NTNC",P132="Lead")))),"Tier 1",
IF((OR((AND('[1]PWS Information'!$E$10="CWS",T132="Multiple Family Residence",'[1]PWS Information'!$E$11="No",P132="Lead")),
(AND('[1]PWS Information'!$E$10="CWS",T132="Other",P132="Lead")),
(AND('[1]PWS Information'!$E$10="CWS",T132="Building",P132="Lead")))),"Tier 2",
IF((OR((AND('[1]PWS Information'!$E$10="CWS",T132="Single Family Residence",P132="Galvanized Requiring Replacement")),
(AND('[1]PWS Information'!$E$10="CWS",T132="Single Family Residence",P132="Galvanized Requiring Replacement",Q132="Yes")),
(AND('[1]PWS Information'!$E$10="NTNC",P132="Galvanized Requiring Replacement")),
(AND('[1]PWS Information'!$E$10="NTNC",T132="Single Family Residence",Q132="Yes")))),"Tier 3",
IF((OR((AND('[1]PWS Information'!$E$10="CWS",T132="Single Family Residence",R132="Yes",P132="Non-Lead", I132="Non-Lead - Copper",K132="Before 1989")),
(AND('[1]PWS Information'!$E$10="CWS",T132="Single Family Residence",R132="Yes",P132="Non-Lead", M132="Non-Lead - Copper",N132="Before 1989")))),"Tier 4",
IF((OR((AND('[1]PWS Information'!$E$10="NTNC",P132="Non-Lead")),
(AND('[1]PWS Information'!$E$10="CWS",P132="Non-Lead",R132="")),
(AND('[1]PWS Information'!$E$10="CWS",P132="Non-Lead",R132="No")),
(AND('[1]PWS Information'!$E$10="CWS",P132="Non-Lead",R132="Don't Know")),
(AND('[1]PWS Information'!$E$10="CWS",P132="Non-Lead", I132="Non-Lead - Copper", R132="Yes", K132="Between 1989 and 2014")),
(AND('[1]PWS Information'!$E$10="CWS",P132="Non-Lead", I132="Non-Lead - Copper", R132="Yes", K132="After 2014")),
(AND('[1]PWS Information'!$E$10="CWS",P132="Non-Lead", I132="Non-Lead - Copper", R132="Yes", K132="Unknown")),
(AND('[1]PWS Information'!$E$10="CWS",P132="Non-Lead", M132="Non-Lead - Copper", R132="Yes", N132="Between 1989 and 2014")),
(AND('[1]PWS Information'!$E$10="CWS",P132="Non-Lead", M132="Non-Lead - Copper", R132="Yes", N132="After 2014")),
(AND('[1]PWS Information'!$E$10="CWS",P132="Non-Lead", M132="Non-Lead - Copper", R132="Yes", N132="Unknown")),
(AND('[1]PWS Information'!$E$10="CWS",P132="Unknown")),
(AND('[1]PWS Information'!$E$10="NTNC",P132="Unknown")))),"Tier 5",
"")))))</f>
        <v/>
      </c>
      <c r="Y132" s="27"/>
      <c r="Z132" s="27"/>
    </row>
    <row r="133" spans="1:26" x14ac:dyDescent="0.25">
      <c r="A133" s="36">
        <v>369</v>
      </c>
      <c r="B133" s="32">
        <v>5901</v>
      </c>
      <c r="C133" s="33" t="s">
        <v>74</v>
      </c>
      <c r="D133" s="41" t="s">
        <v>98</v>
      </c>
      <c r="E133" s="41">
        <v>78724</v>
      </c>
      <c r="F133" s="18"/>
      <c r="G133" s="19"/>
      <c r="H133" s="20"/>
      <c r="I133" s="21" t="s">
        <v>55</v>
      </c>
      <c r="J133" s="22" t="s">
        <v>38</v>
      </c>
      <c r="K133" s="22" t="s">
        <v>42</v>
      </c>
      <c r="L133" s="25"/>
      <c r="M133" s="21" t="s">
        <v>55</v>
      </c>
      <c r="N133" s="22" t="s">
        <v>42</v>
      </c>
      <c r="O133" s="25"/>
      <c r="P133" s="26"/>
      <c r="Q133" s="15"/>
      <c r="R133" s="15"/>
      <c r="S133" s="15"/>
      <c r="T133" s="27"/>
      <c r="U133" s="27"/>
      <c r="V133" s="27"/>
      <c r="W133" s="27"/>
      <c r="X133" s="28" t="str">
        <f>IF((OR((AND('[1]PWS Information'!$E$10="CWS",T133="Single Family Residence",P133="Lead")),
(AND('[1]PWS Information'!$E$10="CWS",T133="Multiple Family Residence",'[1]PWS Information'!$E$11="Yes",P133="Lead")),
(AND('[1]PWS Information'!$E$10="NTNC",P133="Lead")))),"Tier 1",
IF((OR((AND('[1]PWS Information'!$E$10="CWS",T133="Multiple Family Residence",'[1]PWS Information'!$E$11="No",P133="Lead")),
(AND('[1]PWS Information'!$E$10="CWS",T133="Other",P133="Lead")),
(AND('[1]PWS Information'!$E$10="CWS",T133="Building",P133="Lead")))),"Tier 2",
IF((OR((AND('[1]PWS Information'!$E$10="CWS",T133="Single Family Residence",P133="Galvanized Requiring Replacement")),
(AND('[1]PWS Information'!$E$10="CWS",T133="Single Family Residence",P133="Galvanized Requiring Replacement",Q133="Yes")),
(AND('[1]PWS Information'!$E$10="NTNC",P133="Galvanized Requiring Replacement")),
(AND('[1]PWS Information'!$E$10="NTNC",T133="Single Family Residence",Q133="Yes")))),"Tier 3",
IF((OR((AND('[1]PWS Information'!$E$10="CWS",T133="Single Family Residence",R133="Yes",P133="Non-Lead", I133="Non-Lead - Copper",K133="Before 1989")),
(AND('[1]PWS Information'!$E$10="CWS",T133="Single Family Residence",R133="Yes",P133="Non-Lead", M133="Non-Lead - Copper",N133="Before 1989")))),"Tier 4",
IF((OR((AND('[1]PWS Information'!$E$10="NTNC",P133="Non-Lead")),
(AND('[1]PWS Information'!$E$10="CWS",P133="Non-Lead",R133="")),
(AND('[1]PWS Information'!$E$10="CWS",P133="Non-Lead",R133="No")),
(AND('[1]PWS Information'!$E$10="CWS",P133="Non-Lead",R133="Don't Know")),
(AND('[1]PWS Information'!$E$10="CWS",P133="Non-Lead", I133="Non-Lead - Copper", R133="Yes", K133="Between 1989 and 2014")),
(AND('[1]PWS Information'!$E$10="CWS",P133="Non-Lead", I133="Non-Lead - Copper", R133="Yes", K133="After 2014")),
(AND('[1]PWS Information'!$E$10="CWS",P133="Non-Lead", I133="Non-Lead - Copper", R133="Yes", K133="Unknown")),
(AND('[1]PWS Information'!$E$10="CWS",P133="Non-Lead", M133="Non-Lead - Copper", R133="Yes", N133="Between 1989 and 2014")),
(AND('[1]PWS Information'!$E$10="CWS",P133="Non-Lead", M133="Non-Lead - Copper", R133="Yes", N133="After 2014")),
(AND('[1]PWS Information'!$E$10="CWS",P133="Non-Lead", M133="Non-Lead - Copper", R133="Yes", N133="Unknown")),
(AND('[1]PWS Information'!$E$10="CWS",P133="Unknown")),
(AND('[1]PWS Information'!$E$10="NTNC",P133="Unknown")))),"Tier 5",
"")))))</f>
        <v/>
      </c>
      <c r="Y133" s="27"/>
      <c r="Z133" s="27"/>
    </row>
    <row r="134" spans="1:26" x14ac:dyDescent="0.25">
      <c r="A134" s="36">
        <v>58</v>
      </c>
      <c r="B134" s="32">
        <v>5902</v>
      </c>
      <c r="C134" s="33" t="s">
        <v>74</v>
      </c>
      <c r="D134" s="41" t="s">
        <v>98</v>
      </c>
      <c r="E134" s="41">
        <v>78724</v>
      </c>
      <c r="F134" s="18"/>
      <c r="G134" s="19"/>
      <c r="H134" s="20"/>
      <c r="I134" s="21" t="s">
        <v>55</v>
      </c>
      <c r="J134" s="22" t="s">
        <v>38</v>
      </c>
      <c r="K134" s="22" t="s">
        <v>42</v>
      </c>
      <c r="L134" s="25"/>
      <c r="M134" s="21" t="s">
        <v>55</v>
      </c>
      <c r="N134" s="22" t="s">
        <v>42</v>
      </c>
      <c r="O134" s="25"/>
      <c r="P134" s="26"/>
      <c r="Q134" s="15"/>
      <c r="R134" s="15"/>
      <c r="S134" s="15"/>
      <c r="T134" s="27"/>
      <c r="U134" s="27"/>
      <c r="V134" s="27"/>
      <c r="W134" s="27"/>
      <c r="X134" s="28" t="str">
        <f>IF((OR((AND('[1]PWS Information'!$E$10="CWS",T134="Single Family Residence",P134="Lead")),
(AND('[1]PWS Information'!$E$10="CWS",T134="Multiple Family Residence",'[1]PWS Information'!$E$11="Yes",P134="Lead")),
(AND('[1]PWS Information'!$E$10="NTNC",P134="Lead")))),"Tier 1",
IF((OR((AND('[1]PWS Information'!$E$10="CWS",T134="Multiple Family Residence",'[1]PWS Information'!$E$11="No",P134="Lead")),
(AND('[1]PWS Information'!$E$10="CWS",T134="Other",P134="Lead")),
(AND('[1]PWS Information'!$E$10="CWS",T134="Building",P134="Lead")))),"Tier 2",
IF((OR((AND('[1]PWS Information'!$E$10="CWS",T134="Single Family Residence",P134="Galvanized Requiring Replacement")),
(AND('[1]PWS Information'!$E$10="CWS",T134="Single Family Residence",P134="Galvanized Requiring Replacement",Q134="Yes")),
(AND('[1]PWS Information'!$E$10="NTNC",P134="Galvanized Requiring Replacement")),
(AND('[1]PWS Information'!$E$10="NTNC",T134="Single Family Residence",Q134="Yes")))),"Tier 3",
IF((OR((AND('[1]PWS Information'!$E$10="CWS",T134="Single Family Residence",R134="Yes",P134="Non-Lead", I134="Non-Lead - Copper",K134="Before 1989")),
(AND('[1]PWS Information'!$E$10="CWS",T134="Single Family Residence",R134="Yes",P134="Non-Lead", M134="Non-Lead - Copper",N134="Before 1989")))),"Tier 4",
IF((OR((AND('[1]PWS Information'!$E$10="NTNC",P134="Non-Lead")),
(AND('[1]PWS Information'!$E$10="CWS",P134="Non-Lead",R134="")),
(AND('[1]PWS Information'!$E$10="CWS",P134="Non-Lead",R134="No")),
(AND('[1]PWS Information'!$E$10="CWS",P134="Non-Lead",R134="Don't Know")),
(AND('[1]PWS Information'!$E$10="CWS",P134="Non-Lead", I134="Non-Lead - Copper", R134="Yes", K134="Between 1989 and 2014")),
(AND('[1]PWS Information'!$E$10="CWS",P134="Non-Lead", I134="Non-Lead - Copper", R134="Yes", K134="After 2014")),
(AND('[1]PWS Information'!$E$10="CWS",P134="Non-Lead", I134="Non-Lead - Copper", R134="Yes", K134="Unknown")),
(AND('[1]PWS Information'!$E$10="CWS",P134="Non-Lead", M134="Non-Lead - Copper", R134="Yes", N134="Between 1989 and 2014")),
(AND('[1]PWS Information'!$E$10="CWS",P134="Non-Lead", M134="Non-Lead - Copper", R134="Yes", N134="After 2014")),
(AND('[1]PWS Information'!$E$10="CWS",P134="Non-Lead", M134="Non-Lead - Copper", R134="Yes", N134="Unknown")),
(AND('[1]PWS Information'!$E$10="CWS",P134="Unknown")),
(AND('[1]PWS Information'!$E$10="NTNC",P134="Unknown")))),"Tier 5",
"")))))</f>
        <v/>
      </c>
      <c r="Y134" s="27"/>
      <c r="Z134" s="27"/>
    </row>
    <row r="135" spans="1:26" ht="30" x14ac:dyDescent="0.25">
      <c r="A135" s="36">
        <v>209</v>
      </c>
      <c r="B135" s="32">
        <v>5903</v>
      </c>
      <c r="C135" s="33" t="s">
        <v>74</v>
      </c>
      <c r="D135" s="41" t="s">
        <v>98</v>
      </c>
      <c r="E135" s="41">
        <v>78724</v>
      </c>
      <c r="F135" s="18"/>
      <c r="G135" s="19"/>
      <c r="H135" s="20"/>
      <c r="I135" s="21" t="s">
        <v>55</v>
      </c>
      <c r="J135" s="22" t="s">
        <v>38</v>
      </c>
      <c r="K135" s="22" t="s">
        <v>41</v>
      </c>
      <c r="L135" s="25"/>
      <c r="M135" s="21" t="s">
        <v>55</v>
      </c>
      <c r="N135" s="22" t="s">
        <v>41</v>
      </c>
      <c r="O135" s="25"/>
      <c r="P135" s="26"/>
      <c r="Q135" s="15"/>
      <c r="R135" s="15"/>
      <c r="S135" s="15"/>
      <c r="T135" s="27"/>
      <c r="U135" s="27"/>
      <c r="V135" s="27"/>
      <c r="W135" s="27"/>
      <c r="X135" s="28" t="str">
        <f>IF((OR((AND('[1]PWS Information'!$E$10="CWS",T135="Single Family Residence",P135="Lead")),
(AND('[1]PWS Information'!$E$10="CWS",T135="Multiple Family Residence",'[1]PWS Information'!$E$11="Yes",P135="Lead")),
(AND('[1]PWS Information'!$E$10="NTNC",P135="Lead")))),"Tier 1",
IF((OR((AND('[1]PWS Information'!$E$10="CWS",T135="Multiple Family Residence",'[1]PWS Information'!$E$11="No",P135="Lead")),
(AND('[1]PWS Information'!$E$10="CWS",T135="Other",P135="Lead")),
(AND('[1]PWS Information'!$E$10="CWS",T135="Building",P135="Lead")))),"Tier 2",
IF((OR((AND('[1]PWS Information'!$E$10="CWS",T135="Single Family Residence",P135="Galvanized Requiring Replacement")),
(AND('[1]PWS Information'!$E$10="CWS",T135="Single Family Residence",P135="Galvanized Requiring Replacement",Q135="Yes")),
(AND('[1]PWS Information'!$E$10="NTNC",P135="Galvanized Requiring Replacement")),
(AND('[1]PWS Information'!$E$10="NTNC",T135="Single Family Residence",Q135="Yes")))),"Tier 3",
IF((OR((AND('[1]PWS Information'!$E$10="CWS",T135="Single Family Residence",R135="Yes",P135="Non-Lead", I135="Non-Lead - Copper",K135="Before 1989")),
(AND('[1]PWS Information'!$E$10="CWS",T135="Single Family Residence",R135="Yes",P135="Non-Lead", M135="Non-Lead - Copper",N135="Before 1989")))),"Tier 4",
IF((OR((AND('[1]PWS Information'!$E$10="NTNC",P135="Non-Lead")),
(AND('[1]PWS Information'!$E$10="CWS",P135="Non-Lead",R135="")),
(AND('[1]PWS Information'!$E$10="CWS",P135="Non-Lead",R135="No")),
(AND('[1]PWS Information'!$E$10="CWS",P135="Non-Lead",R135="Don't Know")),
(AND('[1]PWS Information'!$E$10="CWS",P135="Non-Lead", I135="Non-Lead - Copper", R135="Yes", K135="Between 1989 and 2014")),
(AND('[1]PWS Information'!$E$10="CWS",P135="Non-Lead", I135="Non-Lead - Copper", R135="Yes", K135="After 2014")),
(AND('[1]PWS Information'!$E$10="CWS",P135="Non-Lead", I135="Non-Lead - Copper", R135="Yes", K135="Unknown")),
(AND('[1]PWS Information'!$E$10="CWS",P135="Non-Lead", M135="Non-Lead - Copper", R135="Yes", N135="Between 1989 and 2014")),
(AND('[1]PWS Information'!$E$10="CWS",P135="Non-Lead", M135="Non-Lead - Copper", R135="Yes", N135="After 2014")),
(AND('[1]PWS Information'!$E$10="CWS",P135="Non-Lead", M135="Non-Lead - Copper", R135="Yes", N135="Unknown")),
(AND('[1]PWS Information'!$E$10="CWS",P135="Unknown")),
(AND('[1]PWS Information'!$E$10="NTNC",P135="Unknown")))),"Tier 5",
"")))))</f>
        <v/>
      </c>
      <c r="Y135" s="27"/>
      <c r="Z135" s="27"/>
    </row>
    <row r="136" spans="1:26" ht="30" x14ac:dyDescent="0.25">
      <c r="A136" s="36">
        <v>242</v>
      </c>
      <c r="B136" s="32">
        <v>5906</v>
      </c>
      <c r="C136" s="33" t="s">
        <v>74</v>
      </c>
      <c r="D136" s="41" t="s">
        <v>98</v>
      </c>
      <c r="E136" s="41">
        <v>78724</v>
      </c>
      <c r="F136" s="18"/>
      <c r="G136" s="19"/>
      <c r="H136" s="20"/>
      <c r="I136" s="21" t="s">
        <v>55</v>
      </c>
      <c r="J136" s="22" t="s">
        <v>38</v>
      </c>
      <c r="K136" s="22" t="s">
        <v>41</v>
      </c>
      <c r="L136" s="25"/>
      <c r="M136" s="21" t="s">
        <v>55</v>
      </c>
      <c r="N136" s="22" t="s">
        <v>41</v>
      </c>
      <c r="O136" s="25"/>
      <c r="P136" s="26"/>
      <c r="Q136" s="15"/>
      <c r="R136" s="15"/>
      <c r="S136" s="15"/>
      <c r="T136" s="27"/>
      <c r="U136" s="27"/>
      <c r="V136" s="27"/>
      <c r="W136" s="27"/>
      <c r="X136" s="28" t="str">
        <f>IF((OR((AND('[1]PWS Information'!$E$10="CWS",T136="Single Family Residence",P136="Lead")),
(AND('[1]PWS Information'!$E$10="CWS",T136="Multiple Family Residence",'[1]PWS Information'!$E$11="Yes",P136="Lead")),
(AND('[1]PWS Information'!$E$10="NTNC",P136="Lead")))),"Tier 1",
IF((OR((AND('[1]PWS Information'!$E$10="CWS",T136="Multiple Family Residence",'[1]PWS Information'!$E$11="No",P136="Lead")),
(AND('[1]PWS Information'!$E$10="CWS",T136="Other",P136="Lead")),
(AND('[1]PWS Information'!$E$10="CWS",T136="Building",P136="Lead")))),"Tier 2",
IF((OR((AND('[1]PWS Information'!$E$10="CWS",T136="Single Family Residence",P136="Galvanized Requiring Replacement")),
(AND('[1]PWS Information'!$E$10="CWS",T136="Single Family Residence",P136="Galvanized Requiring Replacement",Q136="Yes")),
(AND('[1]PWS Information'!$E$10="NTNC",P136="Galvanized Requiring Replacement")),
(AND('[1]PWS Information'!$E$10="NTNC",T136="Single Family Residence",Q136="Yes")))),"Tier 3",
IF((OR((AND('[1]PWS Information'!$E$10="CWS",T136="Single Family Residence",R136="Yes",P136="Non-Lead", I136="Non-Lead - Copper",K136="Before 1989")),
(AND('[1]PWS Information'!$E$10="CWS",T136="Single Family Residence",R136="Yes",P136="Non-Lead", M136="Non-Lead - Copper",N136="Before 1989")))),"Tier 4",
IF((OR((AND('[1]PWS Information'!$E$10="NTNC",P136="Non-Lead")),
(AND('[1]PWS Information'!$E$10="CWS",P136="Non-Lead",R136="")),
(AND('[1]PWS Information'!$E$10="CWS",P136="Non-Lead",R136="No")),
(AND('[1]PWS Information'!$E$10="CWS",P136="Non-Lead",R136="Don't Know")),
(AND('[1]PWS Information'!$E$10="CWS",P136="Non-Lead", I136="Non-Lead - Copper", R136="Yes", K136="Between 1989 and 2014")),
(AND('[1]PWS Information'!$E$10="CWS",P136="Non-Lead", I136="Non-Lead - Copper", R136="Yes", K136="After 2014")),
(AND('[1]PWS Information'!$E$10="CWS",P136="Non-Lead", I136="Non-Lead - Copper", R136="Yes", K136="Unknown")),
(AND('[1]PWS Information'!$E$10="CWS",P136="Non-Lead", M136="Non-Lead - Copper", R136="Yes", N136="Between 1989 and 2014")),
(AND('[1]PWS Information'!$E$10="CWS",P136="Non-Lead", M136="Non-Lead - Copper", R136="Yes", N136="After 2014")),
(AND('[1]PWS Information'!$E$10="CWS",P136="Non-Lead", M136="Non-Lead - Copper", R136="Yes", N136="Unknown")),
(AND('[1]PWS Information'!$E$10="CWS",P136="Unknown")),
(AND('[1]PWS Information'!$E$10="NTNC",P136="Unknown")))),"Tier 5",
"")))))</f>
        <v/>
      </c>
      <c r="Y136" s="27"/>
      <c r="Z136" s="27"/>
    </row>
    <row r="137" spans="1:26" ht="30" x14ac:dyDescent="0.25">
      <c r="A137" s="36">
        <v>181</v>
      </c>
      <c r="B137" s="32">
        <v>5908</v>
      </c>
      <c r="C137" s="33" t="s">
        <v>74</v>
      </c>
      <c r="D137" s="41" t="s">
        <v>98</v>
      </c>
      <c r="E137" s="41">
        <v>78724</v>
      </c>
      <c r="F137" s="18"/>
      <c r="G137" s="19"/>
      <c r="H137" s="20"/>
      <c r="I137" s="21" t="s">
        <v>55</v>
      </c>
      <c r="J137" s="22" t="s">
        <v>38</v>
      </c>
      <c r="K137" s="22" t="s">
        <v>41</v>
      </c>
      <c r="L137" s="25"/>
      <c r="M137" s="21" t="s">
        <v>55</v>
      </c>
      <c r="N137" s="22" t="s">
        <v>41</v>
      </c>
      <c r="O137" s="25"/>
      <c r="P137" s="26"/>
      <c r="Q137" s="15"/>
      <c r="R137" s="15"/>
      <c r="S137" s="15"/>
      <c r="T137" s="27"/>
      <c r="U137" s="27"/>
      <c r="V137" s="27"/>
      <c r="W137" s="27"/>
      <c r="X137" s="28" t="str">
        <f>IF((OR((AND('[1]PWS Information'!$E$10="CWS",T137="Single Family Residence",P137="Lead")),
(AND('[1]PWS Information'!$E$10="CWS",T137="Multiple Family Residence",'[1]PWS Information'!$E$11="Yes",P137="Lead")),
(AND('[1]PWS Information'!$E$10="NTNC",P137="Lead")))),"Tier 1",
IF((OR((AND('[1]PWS Information'!$E$10="CWS",T137="Multiple Family Residence",'[1]PWS Information'!$E$11="No",P137="Lead")),
(AND('[1]PWS Information'!$E$10="CWS",T137="Other",P137="Lead")),
(AND('[1]PWS Information'!$E$10="CWS",T137="Building",P137="Lead")))),"Tier 2",
IF((OR((AND('[1]PWS Information'!$E$10="CWS",T137="Single Family Residence",P137="Galvanized Requiring Replacement")),
(AND('[1]PWS Information'!$E$10="CWS",T137="Single Family Residence",P137="Galvanized Requiring Replacement",Q137="Yes")),
(AND('[1]PWS Information'!$E$10="NTNC",P137="Galvanized Requiring Replacement")),
(AND('[1]PWS Information'!$E$10="NTNC",T137="Single Family Residence",Q137="Yes")))),"Tier 3",
IF((OR((AND('[1]PWS Information'!$E$10="CWS",T137="Single Family Residence",R137="Yes",P137="Non-Lead", I137="Non-Lead - Copper",K137="Before 1989")),
(AND('[1]PWS Information'!$E$10="CWS",T137="Single Family Residence",R137="Yes",P137="Non-Lead", M137="Non-Lead - Copper",N137="Before 1989")))),"Tier 4",
IF((OR((AND('[1]PWS Information'!$E$10="NTNC",P137="Non-Lead")),
(AND('[1]PWS Information'!$E$10="CWS",P137="Non-Lead",R137="")),
(AND('[1]PWS Information'!$E$10="CWS",P137="Non-Lead",R137="No")),
(AND('[1]PWS Information'!$E$10="CWS",P137="Non-Lead",R137="Don't Know")),
(AND('[1]PWS Information'!$E$10="CWS",P137="Non-Lead", I137="Non-Lead - Copper", R137="Yes", K137="Between 1989 and 2014")),
(AND('[1]PWS Information'!$E$10="CWS",P137="Non-Lead", I137="Non-Lead - Copper", R137="Yes", K137="After 2014")),
(AND('[1]PWS Information'!$E$10="CWS",P137="Non-Lead", I137="Non-Lead - Copper", R137="Yes", K137="Unknown")),
(AND('[1]PWS Information'!$E$10="CWS",P137="Non-Lead", M137="Non-Lead - Copper", R137="Yes", N137="Between 1989 and 2014")),
(AND('[1]PWS Information'!$E$10="CWS",P137="Non-Lead", M137="Non-Lead - Copper", R137="Yes", N137="After 2014")),
(AND('[1]PWS Information'!$E$10="CWS",P137="Non-Lead", M137="Non-Lead - Copper", R137="Yes", N137="Unknown")),
(AND('[1]PWS Information'!$E$10="CWS",P137="Unknown")),
(AND('[1]PWS Information'!$E$10="NTNC",P137="Unknown")))),"Tier 5",
"")))))</f>
        <v/>
      </c>
      <c r="Y137" s="27"/>
      <c r="Z137" s="27"/>
    </row>
    <row r="138" spans="1:26" ht="30" x14ac:dyDescent="0.25">
      <c r="A138" s="36">
        <v>183</v>
      </c>
      <c r="B138" s="32">
        <v>5909</v>
      </c>
      <c r="C138" s="33" t="s">
        <v>74</v>
      </c>
      <c r="D138" s="41" t="s">
        <v>98</v>
      </c>
      <c r="E138" s="41">
        <v>78724</v>
      </c>
      <c r="F138" s="18"/>
      <c r="G138" s="19"/>
      <c r="H138" s="20"/>
      <c r="I138" s="21" t="s">
        <v>55</v>
      </c>
      <c r="J138" s="22" t="s">
        <v>38</v>
      </c>
      <c r="K138" s="22" t="s">
        <v>41</v>
      </c>
      <c r="L138" s="25"/>
      <c r="M138" s="21" t="s">
        <v>55</v>
      </c>
      <c r="N138" s="22" t="s">
        <v>41</v>
      </c>
      <c r="O138" s="25"/>
      <c r="P138" s="26"/>
      <c r="Q138" s="15"/>
      <c r="R138" s="15"/>
      <c r="S138" s="15"/>
      <c r="T138" s="27"/>
      <c r="U138" s="27"/>
      <c r="V138" s="27"/>
      <c r="W138" s="27"/>
      <c r="X138" s="28" t="str">
        <f>IF((OR((AND('[1]PWS Information'!$E$10="CWS",T138="Single Family Residence",P138="Lead")),
(AND('[1]PWS Information'!$E$10="CWS",T138="Multiple Family Residence",'[1]PWS Information'!$E$11="Yes",P138="Lead")),
(AND('[1]PWS Information'!$E$10="NTNC",P138="Lead")))),"Tier 1",
IF((OR((AND('[1]PWS Information'!$E$10="CWS",T138="Multiple Family Residence",'[1]PWS Information'!$E$11="No",P138="Lead")),
(AND('[1]PWS Information'!$E$10="CWS",T138="Other",P138="Lead")),
(AND('[1]PWS Information'!$E$10="CWS",T138="Building",P138="Lead")))),"Tier 2",
IF((OR((AND('[1]PWS Information'!$E$10="CWS",T138="Single Family Residence",P138="Galvanized Requiring Replacement")),
(AND('[1]PWS Information'!$E$10="CWS",T138="Single Family Residence",P138="Galvanized Requiring Replacement",Q138="Yes")),
(AND('[1]PWS Information'!$E$10="NTNC",P138="Galvanized Requiring Replacement")),
(AND('[1]PWS Information'!$E$10="NTNC",T138="Single Family Residence",Q138="Yes")))),"Tier 3",
IF((OR((AND('[1]PWS Information'!$E$10="CWS",T138="Single Family Residence",R138="Yes",P138="Non-Lead", I138="Non-Lead - Copper",K138="Before 1989")),
(AND('[1]PWS Information'!$E$10="CWS",T138="Single Family Residence",R138="Yes",P138="Non-Lead", M138="Non-Lead - Copper",N138="Before 1989")))),"Tier 4",
IF((OR((AND('[1]PWS Information'!$E$10="NTNC",P138="Non-Lead")),
(AND('[1]PWS Information'!$E$10="CWS",P138="Non-Lead",R138="")),
(AND('[1]PWS Information'!$E$10="CWS",P138="Non-Lead",R138="No")),
(AND('[1]PWS Information'!$E$10="CWS",P138="Non-Lead",R138="Don't Know")),
(AND('[1]PWS Information'!$E$10="CWS",P138="Non-Lead", I138="Non-Lead - Copper", R138="Yes", K138="Between 1989 and 2014")),
(AND('[1]PWS Information'!$E$10="CWS",P138="Non-Lead", I138="Non-Lead - Copper", R138="Yes", K138="After 2014")),
(AND('[1]PWS Information'!$E$10="CWS",P138="Non-Lead", I138="Non-Lead - Copper", R138="Yes", K138="Unknown")),
(AND('[1]PWS Information'!$E$10="CWS",P138="Non-Lead", M138="Non-Lead - Copper", R138="Yes", N138="Between 1989 and 2014")),
(AND('[1]PWS Information'!$E$10="CWS",P138="Non-Lead", M138="Non-Lead - Copper", R138="Yes", N138="After 2014")),
(AND('[1]PWS Information'!$E$10="CWS",P138="Non-Lead", M138="Non-Lead - Copper", R138="Yes", N138="Unknown")),
(AND('[1]PWS Information'!$E$10="CWS",P138="Unknown")),
(AND('[1]PWS Information'!$E$10="NTNC",P138="Unknown")))),"Tier 5",
"")))))</f>
        <v/>
      </c>
      <c r="Y138" s="27"/>
      <c r="Z138" s="27"/>
    </row>
    <row r="139" spans="1:26" ht="30" x14ac:dyDescent="0.25">
      <c r="A139" s="36">
        <v>351</v>
      </c>
      <c r="B139" s="32">
        <v>5910</v>
      </c>
      <c r="C139" s="33" t="s">
        <v>74</v>
      </c>
      <c r="D139" s="41" t="s">
        <v>98</v>
      </c>
      <c r="E139" s="41">
        <v>78724</v>
      </c>
      <c r="F139" s="18"/>
      <c r="G139" s="19"/>
      <c r="H139" s="20"/>
      <c r="I139" s="21" t="s">
        <v>55</v>
      </c>
      <c r="J139" s="22" t="s">
        <v>38</v>
      </c>
      <c r="K139" s="22" t="s">
        <v>41</v>
      </c>
      <c r="L139" s="25"/>
      <c r="M139" s="21" t="s">
        <v>55</v>
      </c>
      <c r="N139" s="22" t="s">
        <v>41</v>
      </c>
      <c r="O139" s="25"/>
      <c r="P139" s="26"/>
      <c r="Q139" s="15"/>
      <c r="R139" s="15"/>
      <c r="S139" s="15"/>
      <c r="T139" s="27"/>
      <c r="U139" s="27"/>
      <c r="V139" s="27"/>
      <c r="W139" s="27"/>
      <c r="X139" s="28" t="str">
        <f>IF((OR((AND('[1]PWS Information'!$E$10="CWS",T139="Single Family Residence",P139="Lead")),
(AND('[1]PWS Information'!$E$10="CWS",T139="Multiple Family Residence",'[1]PWS Information'!$E$11="Yes",P139="Lead")),
(AND('[1]PWS Information'!$E$10="NTNC",P139="Lead")))),"Tier 1",
IF((OR((AND('[1]PWS Information'!$E$10="CWS",T139="Multiple Family Residence",'[1]PWS Information'!$E$11="No",P139="Lead")),
(AND('[1]PWS Information'!$E$10="CWS",T139="Other",P139="Lead")),
(AND('[1]PWS Information'!$E$10="CWS",T139="Building",P139="Lead")))),"Tier 2",
IF((OR((AND('[1]PWS Information'!$E$10="CWS",T139="Single Family Residence",P139="Galvanized Requiring Replacement")),
(AND('[1]PWS Information'!$E$10="CWS",T139="Single Family Residence",P139="Galvanized Requiring Replacement",Q139="Yes")),
(AND('[1]PWS Information'!$E$10="NTNC",P139="Galvanized Requiring Replacement")),
(AND('[1]PWS Information'!$E$10="NTNC",T139="Single Family Residence",Q139="Yes")))),"Tier 3",
IF((OR((AND('[1]PWS Information'!$E$10="CWS",T139="Single Family Residence",R139="Yes",P139="Non-Lead", I139="Non-Lead - Copper",K139="Before 1989")),
(AND('[1]PWS Information'!$E$10="CWS",T139="Single Family Residence",R139="Yes",P139="Non-Lead", M139="Non-Lead - Copper",N139="Before 1989")))),"Tier 4",
IF((OR((AND('[1]PWS Information'!$E$10="NTNC",P139="Non-Lead")),
(AND('[1]PWS Information'!$E$10="CWS",P139="Non-Lead",R139="")),
(AND('[1]PWS Information'!$E$10="CWS",P139="Non-Lead",R139="No")),
(AND('[1]PWS Information'!$E$10="CWS",P139="Non-Lead",R139="Don't Know")),
(AND('[1]PWS Information'!$E$10="CWS",P139="Non-Lead", I139="Non-Lead - Copper", R139="Yes", K139="Between 1989 and 2014")),
(AND('[1]PWS Information'!$E$10="CWS",P139="Non-Lead", I139="Non-Lead - Copper", R139="Yes", K139="After 2014")),
(AND('[1]PWS Information'!$E$10="CWS",P139="Non-Lead", I139="Non-Lead - Copper", R139="Yes", K139="Unknown")),
(AND('[1]PWS Information'!$E$10="CWS",P139="Non-Lead", M139="Non-Lead - Copper", R139="Yes", N139="Between 1989 and 2014")),
(AND('[1]PWS Information'!$E$10="CWS",P139="Non-Lead", M139="Non-Lead - Copper", R139="Yes", N139="After 2014")),
(AND('[1]PWS Information'!$E$10="CWS",P139="Non-Lead", M139="Non-Lead - Copper", R139="Yes", N139="Unknown")),
(AND('[1]PWS Information'!$E$10="CWS",P139="Unknown")),
(AND('[1]PWS Information'!$E$10="NTNC",P139="Unknown")))),"Tier 5",
"")))))</f>
        <v/>
      </c>
      <c r="Y139" s="27"/>
      <c r="Z139" s="27"/>
    </row>
    <row r="140" spans="1:26" ht="30" x14ac:dyDescent="0.25">
      <c r="A140" s="36">
        <v>383</v>
      </c>
      <c r="B140" s="32">
        <v>6000</v>
      </c>
      <c r="C140" s="33" t="s">
        <v>74</v>
      </c>
      <c r="D140" s="41" t="s">
        <v>98</v>
      </c>
      <c r="E140" s="41">
        <v>78724</v>
      </c>
      <c r="F140" s="18"/>
      <c r="G140" s="19"/>
      <c r="H140" s="20"/>
      <c r="I140" s="21" t="s">
        <v>55</v>
      </c>
      <c r="J140" s="22" t="s">
        <v>38</v>
      </c>
      <c r="K140" s="22" t="s">
        <v>41</v>
      </c>
      <c r="L140" s="25"/>
      <c r="M140" s="21" t="s">
        <v>55</v>
      </c>
      <c r="N140" s="22" t="s">
        <v>41</v>
      </c>
      <c r="O140" s="25"/>
      <c r="P140" s="26"/>
      <c r="Q140" s="15"/>
      <c r="R140" s="15"/>
      <c r="S140" s="15"/>
      <c r="T140" s="27"/>
      <c r="U140" s="27"/>
      <c r="V140" s="27"/>
      <c r="W140" s="27"/>
      <c r="X140" s="28" t="str">
        <f>IF((OR((AND('[1]PWS Information'!$E$10="CWS",T140="Single Family Residence",P140="Lead")),
(AND('[1]PWS Information'!$E$10="CWS",T140="Multiple Family Residence",'[1]PWS Information'!$E$11="Yes",P140="Lead")),
(AND('[1]PWS Information'!$E$10="NTNC",P140="Lead")))),"Tier 1",
IF((OR((AND('[1]PWS Information'!$E$10="CWS",T140="Multiple Family Residence",'[1]PWS Information'!$E$11="No",P140="Lead")),
(AND('[1]PWS Information'!$E$10="CWS",T140="Other",P140="Lead")),
(AND('[1]PWS Information'!$E$10="CWS",T140="Building",P140="Lead")))),"Tier 2",
IF((OR((AND('[1]PWS Information'!$E$10="CWS",T140="Single Family Residence",P140="Galvanized Requiring Replacement")),
(AND('[1]PWS Information'!$E$10="CWS",T140="Single Family Residence",P140="Galvanized Requiring Replacement",Q140="Yes")),
(AND('[1]PWS Information'!$E$10="NTNC",P140="Galvanized Requiring Replacement")),
(AND('[1]PWS Information'!$E$10="NTNC",T140="Single Family Residence",Q140="Yes")))),"Tier 3",
IF((OR((AND('[1]PWS Information'!$E$10="CWS",T140="Single Family Residence",R140="Yes",P140="Non-Lead", I140="Non-Lead - Copper",K140="Before 1989")),
(AND('[1]PWS Information'!$E$10="CWS",T140="Single Family Residence",R140="Yes",P140="Non-Lead", M140="Non-Lead - Copper",N140="Before 1989")))),"Tier 4",
IF((OR((AND('[1]PWS Information'!$E$10="NTNC",P140="Non-Lead")),
(AND('[1]PWS Information'!$E$10="CWS",P140="Non-Lead",R140="")),
(AND('[1]PWS Information'!$E$10="CWS",P140="Non-Lead",R140="No")),
(AND('[1]PWS Information'!$E$10="CWS",P140="Non-Lead",R140="Don't Know")),
(AND('[1]PWS Information'!$E$10="CWS",P140="Non-Lead", I140="Non-Lead - Copper", R140="Yes", K140="Between 1989 and 2014")),
(AND('[1]PWS Information'!$E$10="CWS",P140="Non-Lead", I140="Non-Lead - Copper", R140="Yes", K140="After 2014")),
(AND('[1]PWS Information'!$E$10="CWS",P140="Non-Lead", I140="Non-Lead - Copper", R140="Yes", K140="Unknown")),
(AND('[1]PWS Information'!$E$10="CWS",P140="Non-Lead", M140="Non-Lead - Copper", R140="Yes", N140="Between 1989 and 2014")),
(AND('[1]PWS Information'!$E$10="CWS",P140="Non-Lead", M140="Non-Lead - Copper", R140="Yes", N140="After 2014")),
(AND('[1]PWS Information'!$E$10="CWS",P140="Non-Lead", M140="Non-Lead - Copper", R140="Yes", N140="Unknown")),
(AND('[1]PWS Information'!$E$10="CWS",P140="Unknown")),
(AND('[1]PWS Information'!$E$10="NTNC",P140="Unknown")))),"Tier 5",
"")))))</f>
        <v/>
      </c>
      <c r="Y140" s="27"/>
      <c r="Z140" s="27"/>
    </row>
    <row r="141" spans="1:26" ht="30" x14ac:dyDescent="0.25">
      <c r="A141" s="36">
        <v>330</v>
      </c>
      <c r="B141" s="32">
        <v>6001</v>
      </c>
      <c r="C141" s="33" t="s">
        <v>74</v>
      </c>
      <c r="D141" s="41" t="s">
        <v>98</v>
      </c>
      <c r="E141" s="41">
        <v>78724</v>
      </c>
      <c r="F141" s="18"/>
      <c r="G141" s="19"/>
      <c r="H141" s="20"/>
      <c r="I141" s="21" t="s">
        <v>55</v>
      </c>
      <c r="J141" s="22" t="s">
        <v>38</v>
      </c>
      <c r="K141" s="22" t="s">
        <v>41</v>
      </c>
      <c r="L141" s="25"/>
      <c r="M141" s="21" t="s">
        <v>55</v>
      </c>
      <c r="N141" s="22" t="s">
        <v>41</v>
      </c>
      <c r="O141" s="25"/>
      <c r="P141" s="26"/>
      <c r="Q141" s="15"/>
      <c r="R141" s="15"/>
      <c r="S141" s="15"/>
      <c r="T141" s="27"/>
      <c r="U141" s="27"/>
      <c r="V141" s="27"/>
      <c r="W141" s="27"/>
      <c r="X141" s="28" t="str">
        <f>IF((OR((AND('[1]PWS Information'!$E$10="CWS",T141="Single Family Residence",P141="Lead")),
(AND('[1]PWS Information'!$E$10="CWS",T141="Multiple Family Residence",'[1]PWS Information'!$E$11="Yes",P141="Lead")),
(AND('[1]PWS Information'!$E$10="NTNC",P141="Lead")))),"Tier 1",
IF((OR((AND('[1]PWS Information'!$E$10="CWS",T141="Multiple Family Residence",'[1]PWS Information'!$E$11="No",P141="Lead")),
(AND('[1]PWS Information'!$E$10="CWS",T141="Other",P141="Lead")),
(AND('[1]PWS Information'!$E$10="CWS",T141="Building",P141="Lead")))),"Tier 2",
IF((OR((AND('[1]PWS Information'!$E$10="CWS",T141="Single Family Residence",P141="Galvanized Requiring Replacement")),
(AND('[1]PWS Information'!$E$10="CWS",T141="Single Family Residence",P141="Galvanized Requiring Replacement",Q141="Yes")),
(AND('[1]PWS Information'!$E$10="NTNC",P141="Galvanized Requiring Replacement")),
(AND('[1]PWS Information'!$E$10="NTNC",T141="Single Family Residence",Q141="Yes")))),"Tier 3",
IF((OR((AND('[1]PWS Information'!$E$10="CWS",T141="Single Family Residence",R141="Yes",P141="Non-Lead", I141="Non-Lead - Copper",K141="Before 1989")),
(AND('[1]PWS Information'!$E$10="CWS",T141="Single Family Residence",R141="Yes",P141="Non-Lead", M141="Non-Lead - Copper",N141="Before 1989")))),"Tier 4",
IF((OR((AND('[1]PWS Information'!$E$10="NTNC",P141="Non-Lead")),
(AND('[1]PWS Information'!$E$10="CWS",P141="Non-Lead",R141="")),
(AND('[1]PWS Information'!$E$10="CWS",P141="Non-Lead",R141="No")),
(AND('[1]PWS Information'!$E$10="CWS",P141="Non-Lead",R141="Don't Know")),
(AND('[1]PWS Information'!$E$10="CWS",P141="Non-Lead", I141="Non-Lead - Copper", R141="Yes", K141="Between 1989 and 2014")),
(AND('[1]PWS Information'!$E$10="CWS",P141="Non-Lead", I141="Non-Lead - Copper", R141="Yes", K141="After 2014")),
(AND('[1]PWS Information'!$E$10="CWS",P141="Non-Lead", I141="Non-Lead - Copper", R141="Yes", K141="Unknown")),
(AND('[1]PWS Information'!$E$10="CWS",P141="Non-Lead", M141="Non-Lead - Copper", R141="Yes", N141="Between 1989 and 2014")),
(AND('[1]PWS Information'!$E$10="CWS",P141="Non-Lead", M141="Non-Lead - Copper", R141="Yes", N141="After 2014")),
(AND('[1]PWS Information'!$E$10="CWS",P141="Non-Lead", M141="Non-Lead - Copper", R141="Yes", N141="Unknown")),
(AND('[1]PWS Information'!$E$10="CWS",P141="Unknown")),
(AND('[1]PWS Information'!$E$10="NTNC",P141="Unknown")))),"Tier 5",
"")))))</f>
        <v/>
      </c>
      <c r="Y141" s="27"/>
      <c r="Z141" s="27"/>
    </row>
    <row r="142" spans="1:26" ht="30" x14ac:dyDescent="0.25">
      <c r="A142" s="36">
        <v>184</v>
      </c>
      <c r="B142" s="32">
        <v>6002</v>
      </c>
      <c r="C142" s="33" t="s">
        <v>74</v>
      </c>
      <c r="D142" s="41" t="s">
        <v>98</v>
      </c>
      <c r="E142" s="41">
        <v>78724</v>
      </c>
      <c r="F142" s="18"/>
      <c r="G142" s="19"/>
      <c r="H142" s="20"/>
      <c r="I142" s="21" t="s">
        <v>55</v>
      </c>
      <c r="J142" s="22" t="s">
        <v>38</v>
      </c>
      <c r="K142" s="22" t="s">
        <v>41</v>
      </c>
      <c r="L142" s="25"/>
      <c r="M142" s="21" t="s">
        <v>55</v>
      </c>
      <c r="N142" s="22" t="s">
        <v>41</v>
      </c>
      <c r="O142" s="25"/>
      <c r="P142" s="26"/>
      <c r="Q142" s="15"/>
      <c r="R142" s="15"/>
      <c r="S142" s="15"/>
      <c r="T142" s="27"/>
      <c r="U142" s="27"/>
      <c r="V142" s="27"/>
      <c r="W142" s="27"/>
      <c r="X142" s="28" t="str">
        <f>IF((OR((AND('[1]PWS Information'!$E$10="CWS",T142="Single Family Residence",P142="Lead")),
(AND('[1]PWS Information'!$E$10="CWS",T142="Multiple Family Residence",'[1]PWS Information'!$E$11="Yes",P142="Lead")),
(AND('[1]PWS Information'!$E$10="NTNC",P142="Lead")))),"Tier 1",
IF((OR((AND('[1]PWS Information'!$E$10="CWS",T142="Multiple Family Residence",'[1]PWS Information'!$E$11="No",P142="Lead")),
(AND('[1]PWS Information'!$E$10="CWS",T142="Other",P142="Lead")),
(AND('[1]PWS Information'!$E$10="CWS",T142="Building",P142="Lead")))),"Tier 2",
IF((OR((AND('[1]PWS Information'!$E$10="CWS",T142="Single Family Residence",P142="Galvanized Requiring Replacement")),
(AND('[1]PWS Information'!$E$10="CWS",T142="Single Family Residence",P142="Galvanized Requiring Replacement",Q142="Yes")),
(AND('[1]PWS Information'!$E$10="NTNC",P142="Galvanized Requiring Replacement")),
(AND('[1]PWS Information'!$E$10="NTNC",T142="Single Family Residence",Q142="Yes")))),"Tier 3",
IF((OR((AND('[1]PWS Information'!$E$10="CWS",T142="Single Family Residence",R142="Yes",P142="Non-Lead", I142="Non-Lead - Copper",K142="Before 1989")),
(AND('[1]PWS Information'!$E$10="CWS",T142="Single Family Residence",R142="Yes",P142="Non-Lead", M142="Non-Lead - Copper",N142="Before 1989")))),"Tier 4",
IF((OR((AND('[1]PWS Information'!$E$10="NTNC",P142="Non-Lead")),
(AND('[1]PWS Information'!$E$10="CWS",P142="Non-Lead",R142="")),
(AND('[1]PWS Information'!$E$10="CWS",P142="Non-Lead",R142="No")),
(AND('[1]PWS Information'!$E$10="CWS",P142="Non-Lead",R142="Don't Know")),
(AND('[1]PWS Information'!$E$10="CWS",P142="Non-Lead", I142="Non-Lead - Copper", R142="Yes", K142="Between 1989 and 2014")),
(AND('[1]PWS Information'!$E$10="CWS",P142="Non-Lead", I142="Non-Lead - Copper", R142="Yes", K142="After 2014")),
(AND('[1]PWS Information'!$E$10="CWS",P142="Non-Lead", I142="Non-Lead - Copper", R142="Yes", K142="Unknown")),
(AND('[1]PWS Information'!$E$10="CWS",P142="Non-Lead", M142="Non-Lead - Copper", R142="Yes", N142="Between 1989 and 2014")),
(AND('[1]PWS Information'!$E$10="CWS",P142="Non-Lead", M142="Non-Lead - Copper", R142="Yes", N142="After 2014")),
(AND('[1]PWS Information'!$E$10="CWS",P142="Non-Lead", M142="Non-Lead - Copper", R142="Yes", N142="Unknown")),
(AND('[1]PWS Information'!$E$10="CWS",P142="Unknown")),
(AND('[1]PWS Information'!$E$10="NTNC",P142="Unknown")))),"Tier 5",
"")))))</f>
        <v/>
      </c>
      <c r="Y142" s="27"/>
      <c r="Z142" s="27"/>
    </row>
    <row r="143" spans="1:26" ht="30" x14ac:dyDescent="0.25">
      <c r="A143" s="36">
        <v>354</v>
      </c>
      <c r="B143" s="32">
        <v>6003</v>
      </c>
      <c r="C143" s="33" t="s">
        <v>74</v>
      </c>
      <c r="D143" s="41" t="s">
        <v>98</v>
      </c>
      <c r="E143" s="41">
        <v>78724</v>
      </c>
      <c r="F143" s="18"/>
      <c r="G143" s="19"/>
      <c r="H143" s="20"/>
      <c r="I143" s="21" t="s">
        <v>55</v>
      </c>
      <c r="J143" s="22" t="s">
        <v>38</v>
      </c>
      <c r="K143" s="22" t="s">
        <v>41</v>
      </c>
      <c r="L143" s="25"/>
      <c r="M143" s="21" t="s">
        <v>55</v>
      </c>
      <c r="N143" s="22" t="s">
        <v>41</v>
      </c>
      <c r="O143" s="25"/>
      <c r="P143" s="26"/>
      <c r="Q143" s="15"/>
      <c r="R143" s="15"/>
      <c r="S143" s="15"/>
      <c r="T143" s="27"/>
      <c r="U143" s="27"/>
      <c r="V143" s="27"/>
      <c r="W143" s="27"/>
      <c r="X143" s="28" t="str">
        <f>IF((OR((AND('[1]PWS Information'!$E$10="CWS",T143="Single Family Residence",P143="Lead")),
(AND('[1]PWS Information'!$E$10="CWS",T143="Multiple Family Residence",'[1]PWS Information'!$E$11="Yes",P143="Lead")),
(AND('[1]PWS Information'!$E$10="NTNC",P143="Lead")))),"Tier 1",
IF((OR((AND('[1]PWS Information'!$E$10="CWS",T143="Multiple Family Residence",'[1]PWS Information'!$E$11="No",P143="Lead")),
(AND('[1]PWS Information'!$E$10="CWS",T143="Other",P143="Lead")),
(AND('[1]PWS Information'!$E$10="CWS",T143="Building",P143="Lead")))),"Tier 2",
IF((OR((AND('[1]PWS Information'!$E$10="CWS",T143="Single Family Residence",P143="Galvanized Requiring Replacement")),
(AND('[1]PWS Information'!$E$10="CWS",T143="Single Family Residence",P143="Galvanized Requiring Replacement",Q143="Yes")),
(AND('[1]PWS Information'!$E$10="NTNC",P143="Galvanized Requiring Replacement")),
(AND('[1]PWS Information'!$E$10="NTNC",T143="Single Family Residence",Q143="Yes")))),"Tier 3",
IF((OR((AND('[1]PWS Information'!$E$10="CWS",T143="Single Family Residence",R143="Yes",P143="Non-Lead", I143="Non-Lead - Copper",K143="Before 1989")),
(AND('[1]PWS Information'!$E$10="CWS",T143="Single Family Residence",R143="Yes",P143="Non-Lead", M143="Non-Lead - Copper",N143="Before 1989")))),"Tier 4",
IF((OR((AND('[1]PWS Information'!$E$10="NTNC",P143="Non-Lead")),
(AND('[1]PWS Information'!$E$10="CWS",P143="Non-Lead",R143="")),
(AND('[1]PWS Information'!$E$10="CWS",P143="Non-Lead",R143="No")),
(AND('[1]PWS Information'!$E$10="CWS",P143="Non-Lead",R143="Don't Know")),
(AND('[1]PWS Information'!$E$10="CWS",P143="Non-Lead", I143="Non-Lead - Copper", R143="Yes", K143="Between 1989 and 2014")),
(AND('[1]PWS Information'!$E$10="CWS",P143="Non-Lead", I143="Non-Lead - Copper", R143="Yes", K143="After 2014")),
(AND('[1]PWS Information'!$E$10="CWS",P143="Non-Lead", I143="Non-Lead - Copper", R143="Yes", K143="Unknown")),
(AND('[1]PWS Information'!$E$10="CWS",P143="Non-Lead", M143="Non-Lead - Copper", R143="Yes", N143="Between 1989 and 2014")),
(AND('[1]PWS Information'!$E$10="CWS",P143="Non-Lead", M143="Non-Lead - Copper", R143="Yes", N143="After 2014")),
(AND('[1]PWS Information'!$E$10="CWS",P143="Non-Lead", M143="Non-Lead - Copper", R143="Yes", N143="Unknown")),
(AND('[1]PWS Information'!$E$10="CWS",P143="Unknown")),
(AND('[1]PWS Information'!$E$10="NTNC",P143="Unknown")))),"Tier 5",
"")))))</f>
        <v/>
      </c>
      <c r="Y143" s="27"/>
      <c r="Z143" s="27"/>
    </row>
    <row r="144" spans="1:26" ht="30" x14ac:dyDescent="0.25">
      <c r="A144" s="36">
        <v>185</v>
      </c>
      <c r="B144" s="32">
        <v>6004</v>
      </c>
      <c r="C144" s="33" t="s">
        <v>74</v>
      </c>
      <c r="D144" s="41" t="s">
        <v>98</v>
      </c>
      <c r="E144" s="41">
        <v>78724</v>
      </c>
      <c r="F144" s="18"/>
      <c r="G144" s="19"/>
      <c r="H144" s="20"/>
      <c r="I144" s="21" t="s">
        <v>55</v>
      </c>
      <c r="J144" s="22" t="s">
        <v>38</v>
      </c>
      <c r="K144" s="22" t="s">
        <v>41</v>
      </c>
      <c r="L144" s="25"/>
      <c r="M144" s="21" t="s">
        <v>55</v>
      </c>
      <c r="N144" s="22" t="s">
        <v>41</v>
      </c>
      <c r="O144" s="25"/>
      <c r="P144" s="26"/>
      <c r="Q144" s="15"/>
      <c r="R144" s="15"/>
      <c r="S144" s="15"/>
      <c r="T144" s="27"/>
      <c r="U144" s="27"/>
      <c r="V144" s="27"/>
      <c r="W144" s="27"/>
      <c r="X144" s="28" t="str">
        <f>IF((OR((AND('[1]PWS Information'!$E$10="CWS",T144="Single Family Residence",P144="Lead")),
(AND('[1]PWS Information'!$E$10="CWS",T144="Multiple Family Residence",'[1]PWS Information'!$E$11="Yes",P144="Lead")),
(AND('[1]PWS Information'!$E$10="NTNC",P144="Lead")))),"Tier 1",
IF((OR((AND('[1]PWS Information'!$E$10="CWS",T144="Multiple Family Residence",'[1]PWS Information'!$E$11="No",P144="Lead")),
(AND('[1]PWS Information'!$E$10="CWS",T144="Other",P144="Lead")),
(AND('[1]PWS Information'!$E$10="CWS",T144="Building",P144="Lead")))),"Tier 2",
IF((OR((AND('[1]PWS Information'!$E$10="CWS",T144="Single Family Residence",P144="Galvanized Requiring Replacement")),
(AND('[1]PWS Information'!$E$10="CWS",T144="Single Family Residence",P144="Galvanized Requiring Replacement",Q144="Yes")),
(AND('[1]PWS Information'!$E$10="NTNC",P144="Galvanized Requiring Replacement")),
(AND('[1]PWS Information'!$E$10="NTNC",T144="Single Family Residence",Q144="Yes")))),"Tier 3",
IF((OR((AND('[1]PWS Information'!$E$10="CWS",T144="Single Family Residence",R144="Yes",P144="Non-Lead", I144="Non-Lead - Copper",K144="Before 1989")),
(AND('[1]PWS Information'!$E$10="CWS",T144="Single Family Residence",R144="Yes",P144="Non-Lead", M144="Non-Lead - Copper",N144="Before 1989")))),"Tier 4",
IF((OR((AND('[1]PWS Information'!$E$10="NTNC",P144="Non-Lead")),
(AND('[1]PWS Information'!$E$10="CWS",P144="Non-Lead",R144="")),
(AND('[1]PWS Information'!$E$10="CWS",P144="Non-Lead",R144="No")),
(AND('[1]PWS Information'!$E$10="CWS",P144="Non-Lead",R144="Don't Know")),
(AND('[1]PWS Information'!$E$10="CWS",P144="Non-Lead", I144="Non-Lead - Copper", R144="Yes", K144="Between 1989 and 2014")),
(AND('[1]PWS Information'!$E$10="CWS",P144="Non-Lead", I144="Non-Lead - Copper", R144="Yes", K144="After 2014")),
(AND('[1]PWS Information'!$E$10="CWS",P144="Non-Lead", I144="Non-Lead - Copper", R144="Yes", K144="Unknown")),
(AND('[1]PWS Information'!$E$10="CWS",P144="Non-Lead", M144="Non-Lead - Copper", R144="Yes", N144="Between 1989 and 2014")),
(AND('[1]PWS Information'!$E$10="CWS",P144="Non-Lead", M144="Non-Lead - Copper", R144="Yes", N144="After 2014")),
(AND('[1]PWS Information'!$E$10="CWS",P144="Non-Lead", M144="Non-Lead - Copper", R144="Yes", N144="Unknown")),
(AND('[1]PWS Information'!$E$10="CWS",P144="Unknown")),
(AND('[1]PWS Information'!$E$10="NTNC",P144="Unknown")))),"Tier 5",
"")))))</f>
        <v/>
      </c>
      <c r="Y144" s="27"/>
      <c r="Z144" s="27"/>
    </row>
    <row r="145" spans="1:26" ht="30" x14ac:dyDescent="0.25">
      <c r="A145" s="36">
        <v>199</v>
      </c>
      <c r="B145" s="32">
        <v>6005</v>
      </c>
      <c r="C145" s="33" t="s">
        <v>74</v>
      </c>
      <c r="D145" s="41" t="s">
        <v>98</v>
      </c>
      <c r="E145" s="41">
        <v>78724</v>
      </c>
      <c r="F145" s="18"/>
      <c r="G145" s="19"/>
      <c r="H145" s="20"/>
      <c r="I145" s="21" t="s">
        <v>55</v>
      </c>
      <c r="J145" s="22" t="s">
        <v>38</v>
      </c>
      <c r="K145" s="22" t="s">
        <v>41</v>
      </c>
      <c r="L145" s="25"/>
      <c r="M145" s="21" t="s">
        <v>55</v>
      </c>
      <c r="N145" s="22" t="s">
        <v>41</v>
      </c>
      <c r="O145" s="25"/>
      <c r="P145" s="26"/>
      <c r="Q145" s="15"/>
      <c r="R145" s="15"/>
      <c r="S145" s="15"/>
      <c r="T145" s="27"/>
      <c r="U145" s="27"/>
      <c r="V145" s="27"/>
      <c r="W145" s="27"/>
      <c r="X145" s="28" t="str">
        <f>IF((OR((AND('[1]PWS Information'!$E$10="CWS",T145="Single Family Residence",P145="Lead")),
(AND('[1]PWS Information'!$E$10="CWS",T145="Multiple Family Residence",'[1]PWS Information'!$E$11="Yes",P145="Lead")),
(AND('[1]PWS Information'!$E$10="NTNC",P145="Lead")))),"Tier 1",
IF((OR((AND('[1]PWS Information'!$E$10="CWS",T145="Multiple Family Residence",'[1]PWS Information'!$E$11="No",P145="Lead")),
(AND('[1]PWS Information'!$E$10="CWS",T145="Other",P145="Lead")),
(AND('[1]PWS Information'!$E$10="CWS",T145="Building",P145="Lead")))),"Tier 2",
IF((OR((AND('[1]PWS Information'!$E$10="CWS",T145="Single Family Residence",P145="Galvanized Requiring Replacement")),
(AND('[1]PWS Information'!$E$10="CWS",T145="Single Family Residence",P145="Galvanized Requiring Replacement",Q145="Yes")),
(AND('[1]PWS Information'!$E$10="NTNC",P145="Galvanized Requiring Replacement")),
(AND('[1]PWS Information'!$E$10="NTNC",T145="Single Family Residence",Q145="Yes")))),"Tier 3",
IF((OR((AND('[1]PWS Information'!$E$10="CWS",T145="Single Family Residence",R145="Yes",P145="Non-Lead", I145="Non-Lead - Copper",K145="Before 1989")),
(AND('[1]PWS Information'!$E$10="CWS",T145="Single Family Residence",R145="Yes",P145="Non-Lead", M145="Non-Lead - Copper",N145="Before 1989")))),"Tier 4",
IF((OR((AND('[1]PWS Information'!$E$10="NTNC",P145="Non-Lead")),
(AND('[1]PWS Information'!$E$10="CWS",P145="Non-Lead",R145="")),
(AND('[1]PWS Information'!$E$10="CWS",P145="Non-Lead",R145="No")),
(AND('[1]PWS Information'!$E$10="CWS",P145="Non-Lead",R145="Don't Know")),
(AND('[1]PWS Information'!$E$10="CWS",P145="Non-Lead", I145="Non-Lead - Copper", R145="Yes", K145="Between 1989 and 2014")),
(AND('[1]PWS Information'!$E$10="CWS",P145="Non-Lead", I145="Non-Lead - Copper", R145="Yes", K145="After 2014")),
(AND('[1]PWS Information'!$E$10="CWS",P145="Non-Lead", I145="Non-Lead - Copper", R145="Yes", K145="Unknown")),
(AND('[1]PWS Information'!$E$10="CWS",P145="Non-Lead", M145="Non-Lead - Copper", R145="Yes", N145="Between 1989 and 2014")),
(AND('[1]PWS Information'!$E$10="CWS",P145="Non-Lead", M145="Non-Lead - Copper", R145="Yes", N145="After 2014")),
(AND('[1]PWS Information'!$E$10="CWS",P145="Non-Lead", M145="Non-Lead - Copper", R145="Yes", N145="Unknown")),
(AND('[1]PWS Information'!$E$10="CWS",P145="Unknown")),
(AND('[1]PWS Information'!$E$10="NTNC",P145="Unknown")))),"Tier 5",
"")))))</f>
        <v/>
      </c>
      <c r="Y145" s="27"/>
      <c r="Z145" s="27"/>
    </row>
    <row r="146" spans="1:26" x14ac:dyDescent="0.25">
      <c r="A146" s="36">
        <v>350</v>
      </c>
      <c r="B146" s="32">
        <v>6008</v>
      </c>
      <c r="C146" s="33" t="s">
        <v>74</v>
      </c>
      <c r="D146" s="41" t="s">
        <v>98</v>
      </c>
      <c r="E146" s="41">
        <v>78724</v>
      </c>
      <c r="F146" s="18"/>
      <c r="G146" s="19"/>
      <c r="H146" s="20"/>
      <c r="I146" s="21" t="s">
        <v>55</v>
      </c>
      <c r="J146" s="22" t="s">
        <v>38</v>
      </c>
      <c r="K146" s="22" t="s">
        <v>42</v>
      </c>
      <c r="L146" s="25"/>
      <c r="M146" s="21" t="s">
        <v>55</v>
      </c>
      <c r="N146" s="22" t="s">
        <v>42</v>
      </c>
      <c r="O146" s="25"/>
      <c r="P146" s="26"/>
      <c r="Q146" s="15"/>
      <c r="R146" s="15"/>
      <c r="S146" s="15"/>
      <c r="T146" s="27"/>
      <c r="U146" s="27"/>
      <c r="V146" s="27"/>
      <c r="W146" s="27"/>
      <c r="X146" s="28" t="str">
        <f>IF((OR((AND('[1]PWS Information'!$E$10="CWS",T146="Single Family Residence",P146="Lead")),
(AND('[1]PWS Information'!$E$10="CWS",T146="Multiple Family Residence",'[1]PWS Information'!$E$11="Yes",P146="Lead")),
(AND('[1]PWS Information'!$E$10="NTNC",P146="Lead")))),"Tier 1",
IF((OR((AND('[1]PWS Information'!$E$10="CWS",T146="Multiple Family Residence",'[1]PWS Information'!$E$11="No",P146="Lead")),
(AND('[1]PWS Information'!$E$10="CWS",T146="Other",P146="Lead")),
(AND('[1]PWS Information'!$E$10="CWS",T146="Building",P146="Lead")))),"Tier 2",
IF((OR((AND('[1]PWS Information'!$E$10="CWS",T146="Single Family Residence",P146="Galvanized Requiring Replacement")),
(AND('[1]PWS Information'!$E$10="CWS",T146="Single Family Residence",P146="Galvanized Requiring Replacement",Q146="Yes")),
(AND('[1]PWS Information'!$E$10="NTNC",P146="Galvanized Requiring Replacement")),
(AND('[1]PWS Information'!$E$10="NTNC",T146="Single Family Residence",Q146="Yes")))),"Tier 3",
IF((OR((AND('[1]PWS Information'!$E$10="CWS",T146="Single Family Residence",R146="Yes",P146="Non-Lead", I146="Non-Lead - Copper",K146="Before 1989")),
(AND('[1]PWS Information'!$E$10="CWS",T146="Single Family Residence",R146="Yes",P146="Non-Lead", M146="Non-Lead - Copper",N146="Before 1989")))),"Tier 4",
IF((OR((AND('[1]PWS Information'!$E$10="NTNC",P146="Non-Lead")),
(AND('[1]PWS Information'!$E$10="CWS",P146="Non-Lead",R146="")),
(AND('[1]PWS Information'!$E$10="CWS",P146="Non-Lead",R146="No")),
(AND('[1]PWS Information'!$E$10="CWS",P146="Non-Lead",R146="Don't Know")),
(AND('[1]PWS Information'!$E$10="CWS",P146="Non-Lead", I146="Non-Lead - Copper", R146="Yes", K146="Between 1989 and 2014")),
(AND('[1]PWS Information'!$E$10="CWS",P146="Non-Lead", I146="Non-Lead - Copper", R146="Yes", K146="After 2014")),
(AND('[1]PWS Information'!$E$10="CWS",P146="Non-Lead", I146="Non-Lead - Copper", R146="Yes", K146="Unknown")),
(AND('[1]PWS Information'!$E$10="CWS",P146="Non-Lead", M146="Non-Lead - Copper", R146="Yes", N146="Between 1989 and 2014")),
(AND('[1]PWS Information'!$E$10="CWS",P146="Non-Lead", M146="Non-Lead - Copper", R146="Yes", N146="After 2014")),
(AND('[1]PWS Information'!$E$10="CWS",P146="Non-Lead", M146="Non-Lead - Copper", R146="Yes", N146="Unknown")),
(AND('[1]PWS Information'!$E$10="CWS",P146="Unknown")),
(AND('[1]PWS Information'!$E$10="NTNC",P146="Unknown")))),"Tier 5",
"")))))</f>
        <v/>
      </c>
      <c r="Y146" s="27"/>
      <c r="Z146" s="27"/>
    </row>
    <row r="147" spans="1:26" ht="30" x14ac:dyDescent="0.25">
      <c r="A147" s="36">
        <v>322</v>
      </c>
      <c r="B147" s="32">
        <v>6009</v>
      </c>
      <c r="C147" s="33" t="s">
        <v>74</v>
      </c>
      <c r="D147" s="41" t="s">
        <v>98</v>
      </c>
      <c r="E147" s="41">
        <v>78724</v>
      </c>
      <c r="F147" s="18"/>
      <c r="G147" s="19"/>
      <c r="H147" s="20"/>
      <c r="I147" s="21" t="s">
        <v>55</v>
      </c>
      <c r="J147" s="22" t="s">
        <v>38</v>
      </c>
      <c r="K147" s="22" t="s">
        <v>41</v>
      </c>
      <c r="L147" s="25"/>
      <c r="M147" s="21" t="s">
        <v>55</v>
      </c>
      <c r="N147" s="22" t="s">
        <v>41</v>
      </c>
      <c r="O147" s="25"/>
      <c r="P147" s="26"/>
      <c r="Q147" s="15"/>
      <c r="R147" s="15"/>
      <c r="S147" s="15"/>
      <c r="T147" s="27"/>
      <c r="U147" s="27"/>
      <c r="V147" s="27"/>
      <c r="W147" s="27"/>
      <c r="X147" s="28" t="str">
        <f>IF((OR((AND('[1]PWS Information'!$E$10="CWS",T147="Single Family Residence",P147="Lead")),
(AND('[1]PWS Information'!$E$10="CWS",T147="Multiple Family Residence",'[1]PWS Information'!$E$11="Yes",P147="Lead")),
(AND('[1]PWS Information'!$E$10="NTNC",P147="Lead")))),"Tier 1",
IF((OR((AND('[1]PWS Information'!$E$10="CWS",T147="Multiple Family Residence",'[1]PWS Information'!$E$11="No",P147="Lead")),
(AND('[1]PWS Information'!$E$10="CWS",T147="Other",P147="Lead")),
(AND('[1]PWS Information'!$E$10="CWS",T147="Building",P147="Lead")))),"Tier 2",
IF((OR((AND('[1]PWS Information'!$E$10="CWS",T147="Single Family Residence",P147="Galvanized Requiring Replacement")),
(AND('[1]PWS Information'!$E$10="CWS",T147="Single Family Residence",P147="Galvanized Requiring Replacement",Q147="Yes")),
(AND('[1]PWS Information'!$E$10="NTNC",P147="Galvanized Requiring Replacement")),
(AND('[1]PWS Information'!$E$10="NTNC",T147="Single Family Residence",Q147="Yes")))),"Tier 3",
IF((OR((AND('[1]PWS Information'!$E$10="CWS",T147="Single Family Residence",R147="Yes",P147="Non-Lead", I147="Non-Lead - Copper",K147="Before 1989")),
(AND('[1]PWS Information'!$E$10="CWS",T147="Single Family Residence",R147="Yes",P147="Non-Lead", M147="Non-Lead - Copper",N147="Before 1989")))),"Tier 4",
IF((OR((AND('[1]PWS Information'!$E$10="NTNC",P147="Non-Lead")),
(AND('[1]PWS Information'!$E$10="CWS",P147="Non-Lead",R147="")),
(AND('[1]PWS Information'!$E$10="CWS",P147="Non-Lead",R147="No")),
(AND('[1]PWS Information'!$E$10="CWS",P147="Non-Lead",R147="Don't Know")),
(AND('[1]PWS Information'!$E$10="CWS",P147="Non-Lead", I147="Non-Lead - Copper", R147="Yes", K147="Between 1989 and 2014")),
(AND('[1]PWS Information'!$E$10="CWS",P147="Non-Lead", I147="Non-Lead - Copper", R147="Yes", K147="After 2014")),
(AND('[1]PWS Information'!$E$10="CWS",P147="Non-Lead", I147="Non-Lead - Copper", R147="Yes", K147="Unknown")),
(AND('[1]PWS Information'!$E$10="CWS",P147="Non-Lead", M147="Non-Lead - Copper", R147="Yes", N147="Between 1989 and 2014")),
(AND('[1]PWS Information'!$E$10="CWS",P147="Non-Lead", M147="Non-Lead - Copper", R147="Yes", N147="After 2014")),
(AND('[1]PWS Information'!$E$10="CWS",P147="Non-Lead", M147="Non-Lead - Copper", R147="Yes", N147="Unknown")),
(AND('[1]PWS Information'!$E$10="CWS",P147="Unknown")),
(AND('[1]PWS Information'!$E$10="NTNC",P147="Unknown")))),"Tier 5",
"")))))</f>
        <v/>
      </c>
      <c r="Y147" s="27"/>
      <c r="Z147" s="27"/>
    </row>
    <row r="148" spans="1:26" ht="30" x14ac:dyDescent="0.25">
      <c r="A148" s="36">
        <v>188</v>
      </c>
      <c r="B148" s="32">
        <v>6010</v>
      </c>
      <c r="C148" s="33" t="s">
        <v>74</v>
      </c>
      <c r="D148" s="41" t="s">
        <v>98</v>
      </c>
      <c r="E148" s="41">
        <v>78724</v>
      </c>
      <c r="F148" s="18"/>
      <c r="G148" s="19"/>
      <c r="H148" s="20"/>
      <c r="I148" s="21" t="s">
        <v>55</v>
      </c>
      <c r="J148" s="22" t="s">
        <v>38</v>
      </c>
      <c r="K148" s="22" t="s">
        <v>41</v>
      </c>
      <c r="L148" s="25"/>
      <c r="M148" s="21" t="s">
        <v>55</v>
      </c>
      <c r="N148" s="22" t="s">
        <v>41</v>
      </c>
      <c r="O148" s="25"/>
      <c r="P148" s="26"/>
      <c r="Q148" s="15"/>
      <c r="R148" s="15"/>
      <c r="S148" s="15"/>
      <c r="T148" s="27"/>
      <c r="U148" s="27"/>
      <c r="V148" s="27"/>
      <c r="W148" s="27"/>
      <c r="X148" s="28" t="str">
        <f>IF((OR((AND('[1]PWS Information'!$E$10="CWS",T148="Single Family Residence",P148="Lead")),
(AND('[1]PWS Information'!$E$10="CWS",T148="Multiple Family Residence",'[1]PWS Information'!$E$11="Yes",P148="Lead")),
(AND('[1]PWS Information'!$E$10="NTNC",P148="Lead")))),"Tier 1",
IF((OR((AND('[1]PWS Information'!$E$10="CWS",T148="Multiple Family Residence",'[1]PWS Information'!$E$11="No",P148="Lead")),
(AND('[1]PWS Information'!$E$10="CWS",T148="Other",P148="Lead")),
(AND('[1]PWS Information'!$E$10="CWS",T148="Building",P148="Lead")))),"Tier 2",
IF((OR((AND('[1]PWS Information'!$E$10="CWS",T148="Single Family Residence",P148="Galvanized Requiring Replacement")),
(AND('[1]PWS Information'!$E$10="CWS",T148="Single Family Residence",P148="Galvanized Requiring Replacement",Q148="Yes")),
(AND('[1]PWS Information'!$E$10="NTNC",P148="Galvanized Requiring Replacement")),
(AND('[1]PWS Information'!$E$10="NTNC",T148="Single Family Residence",Q148="Yes")))),"Tier 3",
IF((OR((AND('[1]PWS Information'!$E$10="CWS",T148="Single Family Residence",R148="Yes",P148="Non-Lead", I148="Non-Lead - Copper",K148="Before 1989")),
(AND('[1]PWS Information'!$E$10="CWS",T148="Single Family Residence",R148="Yes",P148="Non-Lead", M148="Non-Lead - Copper",N148="Before 1989")))),"Tier 4",
IF((OR((AND('[1]PWS Information'!$E$10="NTNC",P148="Non-Lead")),
(AND('[1]PWS Information'!$E$10="CWS",P148="Non-Lead",R148="")),
(AND('[1]PWS Information'!$E$10="CWS",P148="Non-Lead",R148="No")),
(AND('[1]PWS Information'!$E$10="CWS",P148="Non-Lead",R148="Don't Know")),
(AND('[1]PWS Information'!$E$10="CWS",P148="Non-Lead", I148="Non-Lead - Copper", R148="Yes", K148="Between 1989 and 2014")),
(AND('[1]PWS Information'!$E$10="CWS",P148="Non-Lead", I148="Non-Lead - Copper", R148="Yes", K148="After 2014")),
(AND('[1]PWS Information'!$E$10="CWS",P148="Non-Lead", I148="Non-Lead - Copper", R148="Yes", K148="Unknown")),
(AND('[1]PWS Information'!$E$10="CWS",P148="Non-Lead", M148="Non-Lead - Copper", R148="Yes", N148="Between 1989 and 2014")),
(AND('[1]PWS Information'!$E$10="CWS",P148="Non-Lead", M148="Non-Lead - Copper", R148="Yes", N148="After 2014")),
(AND('[1]PWS Information'!$E$10="CWS",P148="Non-Lead", M148="Non-Lead - Copper", R148="Yes", N148="Unknown")),
(AND('[1]PWS Information'!$E$10="CWS",P148="Unknown")),
(AND('[1]PWS Information'!$E$10="NTNC",P148="Unknown")))),"Tier 5",
"")))))</f>
        <v/>
      </c>
      <c r="Y148" s="27"/>
      <c r="Z148" s="27"/>
    </row>
    <row r="149" spans="1:26" ht="30" x14ac:dyDescent="0.25">
      <c r="A149" s="36">
        <v>187</v>
      </c>
      <c r="B149" s="31">
        <v>6011</v>
      </c>
      <c r="C149" s="33" t="s">
        <v>74</v>
      </c>
      <c r="D149" s="41" t="s">
        <v>98</v>
      </c>
      <c r="E149" s="41">
        <v>78724</v>
      </c>
      <c r="F149" s="18"/>
      <c r="G149" s="19"/>
      <c r="H149" s="20"/>
      <c r="I149" s="21" t="s">
        <v>55</v>
      </c>
      <c r="J149" s="22" t="s">
        <v>38</v>
      </c>
      <c r="K149" s="22" t="s">
        <v>41</v>
      </c>
      <c r="L149" s="25"/>
      <c r="M149" s="21" t="s">
        <v>55</v>
      </c>
      <c r="N149" s="22" t="s">
        <v>41</v>
      </c>
      <c r="O149" s="25"/>
      <c r="P149" s="26"/>
      <c r="Q149" s="15"/>
      <c r="R149" s="15"/>
      <c r="S149" s="15"/>
      <c r="T149" s="27"/>
      <c r="U149" s="27"/>
      <c r="V149" s="27"/>
      <c r="W149" s="27"/>
      <c r="X149" s="28" t="str">
        <f>IF((OR((AND('[1]PWS Information'!$E$10="CWS",T149="Single Family Residence",P149="Lead")),
(AND('[1]PWS Information'!$E$10="CWS",T149="Multiple Family Residence",'[1]PWS Information'!$E$11="Yes",P149="Lead")),
(AND('[1]PWS Information'!$E$10="NTNC",P149="Lead")))),"Tier 1",
IF((OR((AND('[1]PWS Information'!$E$10="CWS",T149="Multiple Family Residence",'[1]PWS Information'!$E$11="No",P149="Lead")),
(AND('[1]PWS Information'!$E$10="CWS",T149="Other",P149="Lead")),
(AND('[1]PWS Information'!$E$10="CWS",T149="Building",P149="Lead")))),"Tier 2",
IF((OR((AND('[1]PWS Information'!$E$10="CWS",T149="Single Family Residence",P149="Galvanized Requiring Replacement")),
(AND('[1]PWS Information'!$E$10="CWS",T149="Single Family Residence",P149="Galvanized Requiring Replacement",Q149="Yes")),
(AND('[1]PWS Information'!$E$10="NTNC",P149="Galvanized Requiring Replacement")),
(AND('[1]PWS Information'!$E$10="NTNC",T149="Single Family Residence",Q149="Yes")))),"Tier 3",
IF((OR((AND('[1]PWS Information'!$E$10="CWS",T149="Single Family Residence",R149="Yes",P149="Non-Lead", I149="Non-Lead - Copper",K149="Before 1989")),
(AND('[1]PWS Information'!$E$10="CWS",T149="Single Family Residence",R149="Yes",P149="Non-Lead", M149="Non-Lead - Copper",N149="Before 1989")))),"Tier 4",
IF((OR((AND('[1]PWS Information'!$E$10="NTNC",P149="Non-Lead")),
(AND('[1]PWS Information'!$E$10="CWS",P149="Non-Lead",R149="")),
(AND('[1]PWS Information'!$E$10="CWS",P149="Non-Lead",R149="No")),
(AND('[1]PWS Information'!$E$10="CWS",P149="Non-Lead",R149="Don't Know")),
(AND('[1]PWS Information'!$E$10="CWS",P149="Non-Lead", I149="Non-Lead - Copper", R149="Yes", K149="Between 1989 and 2014")),
(AND('[1]PWS Information'!$E$10="CWS",P149="Non-Lead", I149="Non-Lead - Copper", R149="Yes", K149="After 2014")),
(AND('[1]PWS Information'!$E$10="CWS",P149="Non-Lead", I149="Non-Lead - Copper", R149="Yes", K149="Unknown")),
(AND('[1]PWS Information'!$E$10="CWS",P149="Non-Lead", M149="Non-Lead - Copper", R149="Yes", N149="Between 1989 and 2014")),
(AND('[1]PWS Information'!$E$10="CWS",P149="Non-Lead", M149="Non-Lead - Copper", R149="Yes", N149="After 2014")),
(AND('[1]PWS Information'!$E$10="CWS",P149="Non-Lead", M149="Non-Lead - Copper", R149="Yes", N149="Unknown")),
(AND('[1]PWS Information'!$E$10="CWS",P149="Unknown")),
(AND('[1]PWS Information'!$E$10="NTNC",P149="Unknown")))),"Tier 5",
"")))))</f>
        <v/>
      </c>
      <c r="Y149" s="27"/>
      <c r="Z149" s="27"/>
    </row>
    <row r="150" spans="1:26" ht="30" x14ac:dyDescent="0.25">
      <c r="A150" s="36">
        <v>191</v>
      </c>
      <c r="B150" s="32">
        <v>6012</v>
      </c>
      <c r="C150" s="33" t="s">
        <v>74</v>
      </c>
      <c r="D150" s="41" t="s">
        <v>98</v>
      </c>
      <c r="E150" s="41">
        <v>78724</v>
      </c>
      <c r="F150" s="18"/>
      <c r="G150" s="19"/>
      <c r="H150" s="20"/>
      <c r="I150" s="21" t="s">
        <v>55</v>
      </c>
      <c r="J150" s="22" t="s">
        <v>38</v>
      </c>
      <c r="K150" s="22" t="s">
        <v>41</v>
      </c>
      <c r="L150" s="25"/>
      <c r="M150" s="21" t="s">
        <v>55</v>
      </c>
      <c r="N150" s="22" t="s">
        <v>41</v>
      </c>
      <c r="O150" s="25"/>
      <c r="P150" s="26"/>
      <c r="Q150" s="15"/>
      <c r="R150" s="15"/>
      <c r="S150" s="15"/>
      <c r="T150" s="27"/>
      <c r="U150" s="27"/>
      <c r="V150" s="27"/>
      <c r="W150" s="27"/>
      <c r="X150" s="28" t="str">
        <f>IF((OR((AND('[1]PWS Information'!$E$10="CWS",T150="Single Family Residence",P150="Lead")),
(AND('[1]PWS Information'!$E$10="CWS",T150="Multiple Family Residence",'[1]PWS Information'!$E$11="Yes",P150="Lead")),
(AND('[1]PWS Information'!$E$10="NTNC",P150="Lead")))),"Tier 1",
IF((OR((AND('[1]PWS Information'!$E$10="CWS",T150="Multiple Family Residence",'[1]PWS Information'!$E$11="No",P150="Lead")),
(AND('[1]PWS Information'!$E$10="CWS",T150="Other",P150="Lead")),
(AND('[1]PWS Information'!$E$10="CWS",T150="Building",P150="Lead")))),"Tier 2",
IF((OR((AND('[1]PWS Information'!$E$10="CWS",T150="Single Family Residence",P150="Galvanized Requiring Replacement")),
(AND('[1]PWS Information'!$E$10="CWS",T150="Single Family Residence",P150="Galvanized Requiring Replacement",Q150="Yes")),
(AND('[1]PWS Information'!$E$10="NTNC",P150="Galvanized Requiring Replacement")),
(AND('[1]PWS Information'!$E$10="NTNC",T150="Single Family Residence",Q150="Yes")))),"Tier 3",
IF((OR((AND('[1]PWS Information'!$E$10="CWS",T150="Single Family Residence",R150="Yes",P150="Non-Lead", I150="Non-Lead - Copper",K150="Before 1989")),
(AND('[1]PWS Information'!$E$10="CWS",T150="Single Family Residence",R150="Yes",P150="Non-Lead", M150="Non-Lead - Copper",N150="Before 1989")))),"Tier 4",
IF((OR((AND('[1]PWS Information'!$E$10="NTNC",P150="Non-Lead")),
(AND('[1]PWS Information'!$E$10="CWS",P150="Non-Lead",R150="")),
(AND('[1]PWS Information'!$E$10="CWS",P150="Non-Lead",R150="No")),
(AND('[1]PWS Information'!$E$10="CWS",P150="Non-Lead",R150="Don't Know")),
(AND('[1]PWS Information'!$E$10="CWS",P150="Non-Lead", I150="Non-Lead - Copper", R150="Yes", K150="Between 1989 and 2014")),
(AND('[1]PWS Information'!$E$10="CWS",P150="Non-Lead", I150="Non-Lead - Copper", R150="Yes", K150="After 2014")),
(AND('[1]PWS Information'!$E$10="CWS",P150="Non-Lead", I150="Non-Lead - Copper", R150="Yes", K150="Unknown")),
(AND('[1]PWS Information'!$E$10="CWS",P150="Non-Lead", M150="Non-Lead - Copper", R150="Yes", N150="Between 1989 and 2014")),
(AND('[1]PWS Information'!$E$10="CWS",P150="Non-Lead", M150="Non-Lead - Copper", R150="Yes", N150="After 2014")),
(AND('[1]PWS Information'!$E$10="CWS",P150="Non-Lead", M150="Non-Lead - Copper", R150="Yes", N150="Unknown")),
(AND('[1]PWS Information'!$E$10="CWS",P150="Unknown")),
(AND('[1]PWS Information'!$E$10="NTNC",P150="Unknown")))),"Tier 5",
"")))))</f>
        <v/>
      </c>
      <c r="Y150" s="27"/>
      <c r="Z150" s="27"/>
    </row>
    <row r="151" spans="1:26" ht="30" x14ac:dyDescent="0.25">
      <c r="A151" s="36">
        <v>314</v>
      </c>
      <c r="B151" s="32">
        <v>6013</v>
      </c>
      <c r="C151" s="33" t="s">
        <v>74</v>
      </c>
      <c r="D151" s="41" t="s">
        <v>98</v>
      </c>
      <c r="E151" s="41">
        <v>78724</v>
      </c>
      <c r="F151" s="18"/>
      <c r="G151" s="19"/>
      <c r="H151" s="20"/>
      <c r="I151" s="21" t="s">
        <v>55</v>
      </c>
      <c r="J151" s="22" t="s">
        <v>38</v>
      </c>
      <c r="K151" s="22" t="s">
        <v>41</v>
      </c>
      <c r="L151" s="25"/>
      <c r="M151" s="21" t="s">
        <v>55</v>
      </c>
      <c r="N151" s="22" t="s">
        <v>41</v>
      </c>
      <c r="O151" s="25"/>
      <c r="P151" s="26"/>
      <c r="Q151" s="15"/>
      <c r="R151" s="15"/>
      <c r="S151" s="15"/>
      <c r="T151" s="27"/>
      <c r="U151" s="27"/>
      <c r="V151" s="27"/>
      <c r="W151" s="27"/>
      <c r="X151" s="28" t="str">
        <f>IF((OR((AND('[1]PWS Information'!$E$10="CWS",T151="Single Family Residence",P151="Lead")),
(AND('[1]PWS Information'!$E$10="CWS",T151="Multiple Family Residence",'[1]PWS Information'!$E$11="Yes",P151="Lead")),
(AND('[1]PWS Information'!$E$10="NTNC",P151="Lead")))),"Tier 1",
IF((OR((AND('[1]PWS Information'!$E$10="CWS",T151="Multiple Family Residence",'[1]PWS Information'!$E$11="No",P151="Lead")),
(AND('[1]PWS Information'!$E$10="CWS",T151="Other",P151="Lead")),
(AND('[1]PWS Information'!$E$10="CWS",T151="Building",P151="Lead")))),"Tier 2",
IF((OR((AND('[1]PWS Information'!$E$10="CWS",T151="Single Family Residence",P151="Galvanized Requiring Replacement")),
(AND('[1]PWS Information'!$E$10="CWS",T151="Single Family Residence",P151="Galvanized Requiring Replacement",Q151="Yes")),
(AND('[1]PWS Information'!$E$10="NTNC",P151="Galvanized Requiring Replacement")),
(AND('[1]PWS Information'!$E$10="NTNC",T151="Single Family Residence",Q151="Yes")))),"Tier 3",
IF((OR((AND('[1]PWS Information'!$E$10="CWS",T151="Single Family Residence",R151="Yes",P151="Non-Lead", I151="Non-Lead - Copper",K151="Before 1989")),
(AND('[1]PWS Information'!$E$10="CWS",T151="Single Family Residence",R151="Yes",P151="Non-Lead", M151="Non-Lead - Copper",N151="Before 1989")))),"Tier 4",
IF((OR((AND('[1]PWS Information'!$E$10="NTNC",P151="Non-Lead")),
(AND('[1]PWS Information'!$E$10="CWS",P151="Non-Lead",R151="")),
(AND('[1]PWS Information'!$E$10="CWS",P151="Non-Lead",R151="No")),
(AND('[1]PWS Information'!$E$10="CWS",P151="Non-Lead",R151="Don't Know")),
(AND('[1]PWS Information'!$E$10="CWS",P151="Non-Lead", I151="Non-Lead - Copper", R151="Yes", K151="Between 1989 and 2014")),
(AND('[1]PWS Information'!$E$10="CWS",P151="Non-Lead", I151="Non-Lead - Copper", R151="Yes", K151="After 2014")),
(AND('[1]PWS Information'!$E$10="CWS",P151="Non-Lead", I151="Non-Lead - Copper", R151="Yes", K151="Unknown")),
(AND('[1]PWS Information'!$E$10="CWS",P151="Non-Lead", M151="Non-Lead - Copper", R151="Yes", N151="Between 1989 and 2014")),
(AND('[1]PWS Information'!$E$10="CWS",P151="Non-Lead", M151="Non-Lead - Copper", R151="Yes", N151="After 2014")),
(AND('[1]PWS Information'!$E$10="CWS",P151="Non-Lead", M151="Non-Lead - Copper", R151="Yes", N151="Unknown")),
(AND('[1]PWS Information'!$E$10="CWS",P151="Unknown")),
(AND('[1]PWS Information'!$E$10="NTNC",P151="Unknown")))),"Tier 5",
"")))))</f>
        <v/>
      </c>
      <c r="Y151" s="27"/>
      <c r="Z151" s="27"/>
    </row>
    <row r="152" spans="1:26" ht="30" x14ac:dyDescent="0.25">
      <c r="A152" s="36">
        <v>231</v>
      </c>
      <c r="B152" s="32">
        <v>6014</v>
      </c>
      <c r="C152" s="33" t="s">
        <v>74</v>
      </c>
      <c r="D152" s="41" t="s">
        <v>98</v>
      </c>
      <c r="E152" s="41">
        <v>78724</v>
      </c>
      <c r="F152" s="18"/>
      <c r="G152" s="19"/>
      <c r="H152" s="20"/>
      <c r="I152" s="21" t="s">
        <v>55</v>
      </c>
      <c r="J152" s="22" t="s">
        <v>38</v>
      </c>
      <c r="K152" s="22" t="s">
        <v>41</v>
      </c>
      <c r="L152" s="25"/>
      <c r="M152" s="21" t="s">
        <v>55</v>
      </c>
      <c r="N152" s="22" t="s">
        <v>41</v>
      </c>
      <c r="O152" s="25"/>
      <c r="P152" s="26"/>
      <c r="Q152" s="15"/>
      <c r="R152" s="15"/>
      <c r="S152" s="15"/>
      <c r="T152" s="27"/>
      <c r="U152" s="27"/>
      <c r="V152" s="27"/>
      <c r="W152" s="27"/>
      <c r="X152" s="28" t="str">
        <f>IF((OR((AND('[1]PWS Information'!$E$10="CWS",T152="Single Family Residence",P152="Lead")),
(AND('[1]PWS Information'!$E$10="CWS",T152="Multiple Family Residence",'[1]PWS Information'!$E$11="Yes",P152="Lead")),
(AND('[1]PWS Information'!$E$10="NTNC",P152="Lead")))),"Tier 1",
IF((OR((AND('[1]PWS Information'!$E$10="CWS",T152="Multiple Family Residence",'[1]PWS Information'!$E$11="No",P152="Lead")),
(AND('[1]PWS Information'!$E$10="CWS",T152="Other",P152="Lead")),
(AND('[1]PWS Information'!$E$10="CWS",T152="Building",P152="Lead")))),"Tier 2",
IF((OR((AND('[1]PWS Information'!$E$10="CWS",T152="Single Family Residence",P152="Galvanized Requiring Replacement")),
(AND('[1]PWS Information'!$E$10="CWS",T152="Single Family Residence",P152="Galvanized Requiring Replacement",Q152="Yes")),
(AND('[1]PWS Information'!$E$10="NTNC",P152="Galvanized Requiring Replacement")),
(AND('[1]PWS Information'!$E$10="NTNC",T152="Single Family Residence",Q152="Yes")))),"Tier 3",
IF((OR((AND('[1]PWS Information'!$E$10="CWS",T152="Single Family Residence",R152="Yes",P152="Non-Lead", I152="Non-Lead - Copper",K152="Before 1989")),
(AND('[1]PWS Information'!$E$10="CWS",T152="Single Family Residence",R152="Yes",P152="Non-Lead", M152="Non-Lead - Copper",N152="Before 1989")))),"Tier 4",
IF((OR((AND('[1]PWS Information'!$E$10="NTNC",P152="Non-Lead")),
(AND('[1]PWS Information'!$E$10="CWS",P152="Non-Lead",R152="")),
(AND('[1]PWS Information'!$E$10="CWS",P152="Non-Lead",R152="No")),
(AND('[1]PWS Information'!$E$10="CWS",P152="Non-Lead",R152="Don't Know")),
(AND('[1]PWS Information'!$E$10="CWS",P152="Non-Lead", I152="Non-Lead - Copper", R152="Yes", K152="Between 1989 and 2014")),
(AND('[1]PWS Information'!$E$10="CWS",P152="Non-Lead", I152="Non-Lead - Copper", R152="Yes", K152="After 2014")),
(AND('[1]PWS Information'!$E$10="CWS",P152="Non-Lead", I152="Non-Lead - Copper", R152="Yes", K152="Unknown")),
(AND('[1]PWS Information'!$E$10="CWS",P152="Non-Lead", M152="Non-Lead - Copper", R152="Yes", N152="Between 1989 and 2014")),
(AND('[1]PWS Information'!$E$10="CWS",P152="Non-Lead", M152="Non-Lead - Copper", R152="Yes", N152="After 2014")),
(AND('[1]PWS Information'!$E$10="CWS",P152="Non-Lead", M152="Non-Lead - Copper", R152="Yes", N152="Unknown")),
(AND('[1]PWS Information'!$E$10="CWS",P152="Unknown")),
(AND('[1]PWS Information'!$E$10="NTNC",P152="Unknown")))),"Tier 5",
"")))))</f>
        <v/>
      </c>
      <c r="Y152" s="27"/>
      <c r="Z152" s="27"/>
    </row>
    <row r="153" spans="1:26" ht="30" x14ac:dyDescent="0.25">
      <c r="A153" s="36">
        <v>189</v>
      </c>
      <c r="B153" s="32">
        <v>6015</v>
      </c>
      <c r="C153" s="33" t="s">
        <v>74</v>
      </c>
      <c r="D153" s="41" t="s">
        <v>98</v>
      </c>
      <c r="E153" s="41">
        <v>78724</v>
      </c>
      <c r="F153" s="18"/>
      <c r="G153" s="19"/>
      <c r="H153" s="20"/>
      <c r="I153" s="21" t="s">
        <v>55</v>
      </c>
      <c r="J153" s="22" t="s">
        <v>38</v>
      </c>
      <c r="K153" s="22" t="s">
        <v>41</v>
      </c>
      <c r="L153" s="25"/>
      <c r="M153" s="21" t="s">
        <v>55</v>
      </c>
      <c r="N153" s="22" t="s">
        <v>41</v>
      </c>
      <c r="O153" s="25"/>
      <c r="P153" s="26"/>
      <c r="Q153" s="15"/>
      <c r="R153" s="15"/>
      <c r="S153" s="15"/>
      <c r="T153" s="27"/>
      <c r="U153" s="27"/>
      <c r="V153" s="27"/>
      <c r="W153" s="27"/>
      <c r="X153" s="28" t="str">
        <f>IF((OR((AND('[1]PWS Information'!$E$10="CWS",T153="Single Family Residence",P153="Lead")),
(AND('[1]PWS Information'!$E$10="CWS",T153="Multiple Family Residence",'[1]PWS Information'!$E$11="Yes",P153="Lead")),
(AND('[1]PWS Information'!$E$10="NTNC",P153="Lead")))),"Tier 1",
IF((OR((AND('[1]PWS Information'!$E$10="CWS",T153="Multiple Family Residence",'[1]PWS Information'!$E$11="No",P153="Lead")),
(AND('[1]PWS Information'!$E$10="CWS",T153="Other",P153="Lead")),
(AND('[1]PWS Information'!$E$10="CWS",T153="Building",P153="Lead")))),"Tier 2",
IF((OR((AND('[1]PWS Information'!$E$10="CWS",T153="Single Family Residence",P153="Galvanized Requiring Replacement")),
(AND('[1]PWS Information'!$E$10="CWS",T153="Single Family Residence",P153="Galvanized Requiring Replacement",Q153="Yes")),
(AND('[1]PWS Information'!$E$10="NTNC",P153="Galvanized Requiring Replacement")),
(AND('[1]PWS Information'!$E$10="NTNC",T153="Single Family Residence",Q153="Yes")))),"Tier 3",
IF((OR((AND('[1]PWS Information'!$E$10="CWS",T153="Single Family Residence",R153="Yes",P153="Non-Lead", I153="Non-Lead - Copper",K153="Before 1989")),
(AND('[1]PWS Information'!$E$10="CWS",T153="Single Family Residence",R153="Yes",P153="Non-Lead", M153="Non-Lead - Copper",N153="Before 1989")))),"Tier 4",
IF((OR((AND('[1]PWS Information'!$E$10="NTNC",P153="Non-Lead")),
(AND('[1]PWS Information'!$E$10="CWS",P153="Non-Lead",R153="")),
(AND('[1]PWS Information'!$E$10="CWS",P153="Non-Lead",R153="No")),
(AND('[1]PWS Information'!$E$10="CWS",P153="Non-Lead",R153="Don't Know")),
(AND('[1]PWS Information'!$E$10="CWS",P153="Non-Lead", I153="Non-Lead - Copper", R153="Yes", K153="Between 1989 and 2014")),
(AND('[1]PWS Information'!$E$10="CWS",P153="Non-Lead", I153="Non-Lead - Copper", R153="Yes", K153="After 2014")),
(AND('[1]PWS Information'!$E$10="CWS",P153="Non-Lead", I153="Non-Lead - Copper", R153="Yes", K153="Unknown")),
(AND('[1]PWS Information'!$E$10="CWS",P153="Non-Lead", M153="Non-Lead - Copper", R153="Yes", N153="Between 1989 and 2014")),
(AND('[1]PWS Information'!$E$10="CWS",P153="Non-Lead", M153="Non-Lead - Copper", R153="Yes", N153="After 2014")),
(AND('[1]PWS Information'!$E$10="CWS",P153="Non-Lead", M153="Non-Lead - Copper", R153="Yes", N153="Unknown")),
(AND('[1]PWS Information'!$E$10="CWS",P153="Unknown")),
(AND('[1]PWS Information'!$E$10="NTNC",P153="Unknown")))),"Tier 5",
"")))))</f>
        <v/>
      </c>
      <c r="Y153" s="27"/>
      <c r="Z153" s="27"/>
    </row>
    <row r="154" spans="1:26" ht="30" x14ac:dyDescent="0.25">
      <c r="A154" s="36">
        <v>192</v>
      </c>
      <c r="B154" s="32">
        <v>6100</v>
      </c>
      <c r="C154" s="33" t="s">
        <v>74</v>
      </c>
      <c r="D154" s="41" t="s">
        <v>98</v>
      </c>
      <c r="E154" s="41">
        <v>78724</v>
      </c>
      <c r="F154" s="18"/>
      <c r="G154" s="19"/>
      <c r="H154" s="20"/>
      <c r="I154" s="21" t="s">
        <v>55</v>
      </c>
      <c r="J154" s="22" t="s">
        <v>38</v>
      </c>
      <c r="K154" s="22" t="s">
        <v>41</v>
      </c>
      <c r="L154" s="25"/>
      <c r="M154" s="21" t="s">
        <v>55</v>
      </c>
      <c r="N154" s="22" t="s">
        <v>41</v>
      </c>
      <c r="O154" s="25"/>
      <c r="P154" s="26"/>
      <c r="Q154" s="15"/>
      <c r="R154" s="15"/>
      <c r="S154" s="15"/>
      <c r="T154" s="27"/>
      <c r="U154" s="27"/>
      <c r="V154" s="27"/>
      <c r="W154" s="27"/>
      <c r="X154" s="28" t="str">
        <f>IF((OR((AND('[1]PWS Information'!$E$10="CWS",T154="Single Family Residence",P154="Lead")),
(AND('[1]PWS Information'!$E$10="CWS",T154="Multiple Family Residence",'[1]PWS Information'!$E$11="Yes",P154="Lead")),
(AND('[1]PWS Information'!$E$10="NTNC",P154="Lead")))),"Tier 1",
IF((OR((AND('[1]PWS Information'!$E$10="CWS",T154="Multiple Family Residence",'[1]PWS Information'!$E$11="No",P154="Lead")),
(AND('[1]PWS Information'!$E$10="CWS",T154="Other",P154="Lead")),
(AND('[1]PWS Information'!$E$10="CWS",T154="Building",P154="Lead")))),"Tier 2",
IF((OR((AND('[1]PWS Information'!$E$10="CWS",T154="Single Family Residence",P154="Galvanized Requiring Replacement")),
(AND('[1]PWS Information'!$E$10="CWS",T154="Single Family Residence",P154="Galvanized Requiring Replacement",Q154="Yes")),
(AND('[1]PWS Information'!$E$10="NTNC",P154="Galvanized Requiring Replacement")),
(AND('[1]PWS Information'!$E$10="NTNC",T154="Single Family Residence",Q154="Yes")))),"Tier 3",
IF((OR((AND('[1]PWS Information'!$E$10="CWS",T154="Single Family Residence",R154="Yes",P154="Non-Lead", I154="Non-Lead - Copper",K154="Before 1989")),
(AND('[1]PWS Information'!$E$10="CWS",T154="Single Family Residence",R154="Yes",P154="Non-Lead", M154="Non-Lead - Copper",N154="Before 1989")))),"Tier 4",
IF((OR((AND('[1]PWS Information'!$E$10="NTNC",P154="Non-Lead")),
(AND('[1]PWS Information'!$E$10="CWS",P154="Non-Lead",R154="")),
(AND('[1]PWS Information'!$E$10="CWS",P154="Non-Lead",R154="No")),
(AND('[1]PWS Information'!$E$10="CWS",P154="Non-Lead",R154="Don't Know")),
(AND('[1]PWS Information'!$E$10="CWS",P154="Non-Lead", I154="Non-Lead - Copper", R154="Yes", K154="Between 1989 and 2014")),
(AND('[1]PWS Information'!$E$10="CWS",P154="Non-Lead", I154="Non-Lead - Copper", R154="Yes", K154="After 2014")),
(AND('[1]PWS Information'!$E$10="CWS",P154="Non-Lead", I154="Non-Lead - Copper", R154="Yes", K154="Unknown")),
(AND('[1]PWS Information'!$E$10="CWS",P154="Non-Lead", M154="Non-Lead - Copper", R154="Yes", N154="Between 1989 and 2014")),
(AND('[1]PWS Information'!$E$10="CWS",P154="Non-Lead", M154="Non-Lead - Copper", R154="Yes", N154="After 2014")),
(AND('[1]PWS Information'!$E$10="CWS",P154="Non-Lead", M154="Non-Lead - Copper", R154="Yes", N154="Unknown")),
(AND('[1]PWS Information'!$E$10="CWS",P154="Unknown")),
(AND('[1]PWS Information'!$E$10="NTNC",P154="Unknown")))),"Tier 5",
"")))))</f>
        <v/>
      </c>
      <c r="Y154" s="27"/>
      <c r="Z154" s="27"/>
    </row>
    <row r="155" spans="1:26" ht="30" x14ac:dyDescent="0.25">
      <c r="A155" s="36">
        <v>193</v>
      </c>
      <c r="B155" s="32">
        <v>6101</v>
      </c>
      <c r="C155" s="33" t="s">
        <v>74</v>
      </c>
      <c r="D155" s="41" t="s">
        <v>98</v>
      </c>
      <c r="E155" s="41">
        <v>78724</v>
      </c>
      <c r="F155" s="18"/>
      <c r="G155" s="19"/>
      <c r="H155" s="20"/>
      <c r="I155" s="21" t="s">
        <v>55</v>
      </c>
      <c r="J155" s="22" t="s">
        <v>38</v>
      </c>
      <c r="K155" s="22" t="s">
        <v>41</v>
      </c>
      <c r="L155" s="25"/>
      <c r="M155" s="21" t="s">
        <v>55</v>
      </c>
      <c r="N155" s="22" t="s">
        <v>41</v>
      </c>
      <c r="O155" s="25"/>
      <c r="P155" s="26"/>
      <c r="Q155" s="15"/>
      <c r="R155" s="15"/>
      <c r="S155" s="15"/>
      <c r="T155" s="27"/>
      <c r="U155" s="27"/>
      <c r="V155" s="27"/>
      <c r="W155" s="27"/>
      <c r="X155" s="28" t="str">
        <f>IF((OR((AND('[1]PWS Information'!$E$10="CWS",T155="Single Family Residence",P155="Lead")),
(AND('[1]PWS Information'!$E$10="CWS",T155="Multiple Family Residence",'[1]PWS Information'!$E$11="Yes",P155="Lead")),
(AND('[1]PWS Information'!$E$10="NTNC",P155="Lead")))),"Tier 1",
IF((OR((AND('[1]PWS Information'!$E$10="CWS",T155="Multiple Family Residence",'[1]PWS Information'!$E$11="No",P155="Lead")),
(AND('[1]PWS Information'!$E$10="CWS",T155="Other",P155="Lead")),
(AND('[1]PWS Information'!$E$10="CWS",T155="Building",P155="Lead")))),"Tier 2",
IF((OR((AND('[1]PWS Information'!$E$10="CWS",T155="Single Family Residence",P155="Galvanized Requiring Replacement")),
(AND('[1]PWS Information'!$E$10="CWS",T155="Single Family Residence",P155="Galvanized Requiring Replacement",Q155="Yes")),
(AND('[1]PWS Information'!$E$10="NTNC",P155="Galvanized Requiring Replacement")),
(AND('[1]PWS Information'!$E$10="NTNC",T155="Single Family Residence",Q155="Yes")))),"Tier 3",
IF((OR((AND('[1]PWS Information'!$E$10="CWS",T155="Single Family Residence",R155="Yes",P155="Non-Lead", I155="Non-Lead - Copper",K155="Before 1989")),
(AND('[1]PWS Information'!$E$10="CWS",T155="Single Family Residence",R155="Yes",P155="Non-Lead", M155="Non-Lead - Copper",N155="Before 1989")))),"Tier 4",
IF((OR((AND('[1]PWS Information'!$E$10="NTNC",P155="Non-Lead")),
(AND('[1]PWS Information'!$E$10="CWS",P155="Non-Lead",R155="")),
(AND('[1]PWS Information'!$E$10="CWS",P155="Non-Lead",R155="No")),
(AND('[1]PWS Information'!$E$10="CWS",P155="Non-Lead",R155="Don't Know")),
(AND('[1]PWS Information'!$E$10="CWS",P155="Non-Lead", I155="Non-Lead - Copper", R155="Yes", K155="Between 1989 and 2014")),
(AND('[1]PWS Information'!$E$10="CWS",P155="Non-Lead", I155="Non-Lead - Copper", R155="Yes", K155="After 2014")),
(AND('[1]PWS Information'!$E$10="CWS",P155="Non-Lead", I155="Non-Lead - Copper", R155="Yes", K155="Unknown")),
(AND('[1]PWS Information'!$E$10="CWS",P155="Non-Lead", M155="Non-Lead - Copper", R155="Yes", N155="Between 1989 and 2014")),
(AND('[1]PWS Information'!$E$10="CWS",P155="Non-Lead", M155="Non-Lead - Copper", R155="Yes", N155="After 2014")),
(AND('[1]PWS Information'!$E$10="CWS",P155="Non-Lead", M155="Non-Lead - Copper", R155="Yes", N155="Unknown")),
(AND('[1]PWS Information'!$E$10="CWS",P155="Unknown")),
(AND('[1]PWS Information'!$E$10="NTNC",P155="Unknown")))),"Tier 5",
"")))))</f>
        <v/>
      </c>
      <c r="Y155" s="27"/>
      <c r="Z155" s="27"/>
    </row>
    <row r="156" spans="1:26" ht="30" x14ac:dyDescent="0.25">
      <c r="A156" s="36">
        <v>190</v>
      </c>
      <c r="B156" s="32">
        <v>6105</v>
      </c>
      <c r="C156" s="33" t="s">
        <v>74</v>
      </c>
      <c r="D156" s="41" t="s">
        <v>98</v>
      </c>
      <c r="E156" s="41">
        <v>78724</v>
      </c>
      <c r="F156" s="18"/>
      <c r="G156" s="19"/>
      <c r="H156" s="20"/>
      <c r="I156" s="21" t="s">
        <v>55</v>
      </c>
      <c r="J156" s="22" t="s">
        <v>38</v>
      </c>
      <c r="K156" s="22" t="s">
        <v>41</v>
      </c>
      <c r="L156" s="25"/>
      <c r="M156" s="21" t="s">
        <v>55</v>
      </c>
      <c r="N156" s="22" t="s">
        <v>41</v>
      </c>
      <c r="O156" s="25"/>
      <c r="P156" s="26"/>
      <c r="Q156" s="15"/>
      <c r="R156" s="15"/>
      <c r="S156" s="15"/>
      <c r="T156" s="27"/>
      <c r="U156" s="27"/>
      <c r="V156" s="27"/>
      <c r="W156" s="27"/>
      <c r="X156" s="28" t="str">
        <f>IF((OR((AND('[1]PWS Information'!$E$10="CWS",T156="Single Family Residence",P156="Lead")),
(AND('[1]PWS Information'!$E$10="CWS",T156="Multiple Family Residence",'[1]PWS Information'!$E$11="Yes",P156="Lead")),
(AND('[1]PWS Information'!$E$10="NTNC",P156="Lead")))),"Tier 1",
IF((OR((AND('[1]PWS Information'!$E$10="CWS",T156="Multiple Family Residence",'[1]PWS Information'!$E$11="No",P156="Lead")),
(AND('[1]PWS Information'!$E$10="CWS",T156="Other",P156="Lead")),
(AND('[1]PWS Information'!$E$10="CWS",T156="Building",P156="Lead")))),"Tier 2",
IF((OR((AND('[1]PWS Information'!$E$10="CWS",T156="Single Family Residence",P156="Galvanized Requiring Replacement")),
(AND('[1]PWS Information'!$E$10="CWS",T156="Single Family Residence",P156="Galvanized Requiring Replacement",Q156="Yes")),
(AND('[1]PWS Information'!$E$10="NTNC",P156="Galvanized Requiring Replacement")),
(AND('[1]PWS Information'!$E$10="NTNC",T156="Single Family Residence",Q156="Yes")))),"Tier 3",
IF((OR((AND('[1]PWS Information'!$E$10="CWS",T156="Single Family Residence",R156="Yes",P156="Non-Lead", I156="Non-Lead - Copper",K156="Before 1989")),
(AND('[1]PWS Information'!$E$10="CWS",T156="Single Family Residence",R156="Yes",P156="Non-Lead", M156="Non-Lead - Copper",N156="Before 1989")))),"Tier 4",
IF((OR((AND('[1]PWS Information'!$E$10="NTNC",P156="Non-Lead")),
(AND('[1]PWS Information'!$E$10="CWS",P156="Non-Lead",R156="")),
(AND('[1]PWS Information'!$E$10="CWS",P156="Non-Lead",R156="No")),
(AND('[1]PWS Information'!$E$10="CWS",P156="Non-Lead",R156="Don't Know")),
(AND('[1]PWS Information'!$E$10="CWS",P156="Non-Lead", I156="Non-Lead - Copper", R156="Yes", K156="Between 1989 and 2014")),
(AND('[1]PWS Information'!$E$10="CWS",P156="Non-Lead", I156="Non-Lead - Copper", R156="Yes", K156="After 2014")),
(AND('[1]PWS Information'!$E$10="CWS",P156="Non-Lead", I156="Non-Lead - Copper", R156="Yes", K156="Unknown")),
(AND('[1]PWS Information'!$E$10="CWS",P156="Non-Lead", M156="Non-Lead - Copper", R156="Yes", N156="Between 1989 and 2014")),
(AND('[1]PWS Information'!$E$10="CWS",P156="Non-Lead", M156="Non-Lead - Copper", R156="Yes", N156="After 2014")),
(AND('[1]PWS Information'!$E$10="CWS",P156="Non-Lead", M156="Non-Lead - Copper", R156="Yes", N156="Unknown")),
(AND('[1]PWS Information'!$E$10="CWS",P156="Unknown")),
(AND('[1]PWS Information'!$E$10="NTNC",P156="Unknown")))),"Tier 5",
"")))))</f>
        <v/>
      </c>
      <c r="Y156" s="27"/>
      <c r="Z156" s="27"/>
    </row>
    <row r="157" spans="1:26" ht="30" x14ac:dyDescent="0.25">
      <c r="A157" s="36">
        <v>195</v>
      </c>
      <c r="B157" s="32">
        <v>6106</v>
      </c>
      <c r="C157" s="33" t="s">
        <v>74</v>
      </c>
      <c r="D157" s="41" t="s">
        <v>98</v>
      </c>
      <c r="E157" s="41">
        <v>78724</v>
      </c>
      <c r="F157" s="18"/>
      <c r="G157" s="19"/>
      <c r="H157" s="20"/>
      <c r="I157" s="21" t="s">
        <v>55</v>
      </c>
      <c r="J157" s="22" t="s">
        <v>38</v>
      </c>
      <c r="K157" s="22" t="s">
        <v>41</v>
      </c>
      <c r="L157" s="25"/>
      <c r="M157" s="21" t="s">
        <v>55</v>
      </c>
      <c r="N157" s="22" t="s">
        <v>41</v>
      </c>
      <c r="O157" s="25"/>
      <c r="P157" s="26"/>
      <c r="Q157" s="15"/>
      <c r="R157" s="15"/>
      <c r="S157" s="15"/>
      <c r="T157" s="27"/>
      <c r="U157" s="27"/>
      <c r="V157" s="27"/>
      <c r="W157" s="27"/>
      <c r="X157" s="28" t="str">
        <f>IF((OR((AND('[1]PWS Information'!$E$10="CWS",T157="Single Family Residence",P157="Lead")),
(AND('[1]PWS Information'!$E$10="CWS",T157="Multiple Family Residence",'[1]PWS Information'!$E$11="Yes",P157="Lead")),
(AND('[1]PWS Information'!$E$10="NTNC",P157="Lead")))),"Tier 1",
IF((OR((AND('[1]PWS Information'!$E$10="CWS",T157="Multiple Family Residence",'[1]PWS Information'!$E$11="No",P157="Lead")),
(AND('[1]PWS Information'!$E$10="CWS",T157="Other",P157="Lead")),
(AND('[1]PWS Information'!$E$10="CWS",T157="Building",P157="Lead")))),"Tier 2",
IF((OR((AND('[1]PWS Information'!$E$10="CWS",T157="Single Family Residence",P157="Galvanized Requiring Replacement")),
(AND('[1]PWS Information'!$E$10="CWS",T157="Single Family Residence",P157="Galvanized Requiring Replacement",Q157="Yes")),
(AND('[1]PWS Information'!$E$10="NTNC",P157="Galvanized Requiring Replacement")),
(AND('[1]PWS Information'!$E$10="NTNC",T157="Single Family Residence",Q157="Yes")))),"Tier 3",
IF((OR((AND('[1]PWS Information'!$E$10="CWS",T157="Single Family Residence",R157="Yes",P157="Non-Lead", I157="Non-Lead - Copper",K157="Before 1989")),
(AND('[1]PWS Information'!$E$10="CWS",T157="Single Family Residence",R157="Yes",P157="Non-Lead", M157="Non-Lead - Copper",N157="Before 1989")))),"Tier 4",
IF((OR((AND('[1]PWS Information'!$E$10="NTNC",P157="Non-Lead")),
(AND('[1]PWS Information'!$E$10="CWS",P157="Non-Lead",R157="")),
(AND('[1]PWS Information'!$E$10="CWS",P157="Non-Lead",R157="No")),
(AND('[1]PWS Information'!$E$10="CWS",P157="Non-Lead",R157="Don't Know")),
(AND('[1]PWS Information'!$E$10="CWS",P157="Non-Lead", I157="Non-Lead - Copper", R157="Yes", K157="Between 1989 and 2014")),
(AND('[1]PWS Information'!$E$10="CWS",P157="Non-Lead", I157="Non-Lead - Copper", R157="Yes", K157="After 2014")),
(AND('[1]PWS Information'!$E$10="CWS",P157="Non-Lead", I157="Non-Lead - Copper", R157="Yes", K157="Unknown")),
(AND('[1]PWS Information'!$E$10="CWS",P157="Non-Lead", M157="Non-Lead - Copper", R157="Yes", N157="Between 1989 and 2014")),
(AND('[1]PWS Information'!$E$10="CWS",P157="Non-Lead", M157="Non-Lead - Copper", R157="Yes", N157="After 2014")),
(AND('[1]PWS Information'!$E$10="CWS",P157="Non-Lead", M157="Non-Lead - Copper", R157="Yes", N157="Unknown")),
(AND('[1]PWS Information'!$E$10="CWS",P157="Unknown")),
(AND('[1]PWS Information'!$E$10="NTNC",P157="Unknown")))),"Tier 5",
"")))))</f>
        <v/>
      </c>
      <c r="Y157" s="27"/>
      <c r="Z157" s="27"/>
    </row>
    <row r="158" spans="1:26" ht="30" x14ac:dyDescent="0.25">
      <c r="A158" s="36">
        <v>387</v>
      </c>
      <c r="B158" s="32">
        <v>6107</v>
      </c>
      <c r="C158" s="33" t="s">
        <v>74</v>
      </c>
      <c r="D158" s="41" t="s">
        <v>98</v>
      </c>
      <c r="E158" s="41">
        <v>78724</v>
      </c>
      <c r="F158" s="18"/>
      <c r="G158" s="19"/>
      <c r="H158" s="20"/>
      <c r="I158" s="21" t="s">
        <v>55</v>
      </c>
      <c r="J158" s="22" t="s">
        <v>38</v>
      </c>
      <c r="K158" s="22" t="s">
        <v>41</v>
      </c>
      <c r="L158" s="25"/>
      <c r="M158" s="21" t="s">
        <v>55</v>
      </c>
      <c r="N158" s="22" t="s">
        <v>41</v>
      </c>
      <c r="O158" s="25"/>
      <c r="P158" s="26"/>
      <c r="Q158" s="15"/>
      <c r="R158" s="15"/>
      <c r="S158" s="15"/>
      <c r="T158" s="27"/>
      <c r="U158" s="27"/>
      <c r="V158" s="27"/>
      <c r="W158" s="27"/>
      <c r="X158" s="28" t="str">
        <f>IF((OR((AND('[1]PWS Information'!$E$10="CWS",T158="Single Family Residence",P158="Lead")),
(AND('[1]PWS Information'!$E$10="CWS",T158="Multiple Family Residence",'[1]PWS Information'!$E$11="Yes",P158="Lead")),
(AND('[1]PWS Information'!$E$10="NTNC",P158="Lead")))),"Tier 1",
IF((OR((AND('[1]PWS Information'!$E$10="CWS",T158="Multiple Family Residence",'[1]PWS Information'!$E$11="No",P158="Lead")),
(AND('[1]PWS Information'!$E$10="CWS",T158="Other",P158="Lead")),
(AND('[1]PWS Information'!$E$10="CWS",T158="Building",P158="Lead")))),"Tier 2",
IF((OR((AND('[1]PWS Information'!$E$10="CWS",T158="Single Family Residence",P158="Galvanized Requiring Replacement")),
(AND('[1]PWS Information'!$E$10="CWS",T158="Single Family Residence",P158="Galvanized Requiring Replacement",Q158="Yes")),
(AND('[1]PWS Information'!$E$10="NTNC",P158="Galvanized Requiring Replacement")),
(AND('[1]PWS Information'!$E$10="NTNC",T158="Single Family Residence",Q158="Yes")))),"Tier 3",
IF((OR((AND('[1]PWS Information'!$E$10="CWS",T158="Single Family Residence",R158="Yes",P158="Non-Lead", I158="Non-Lead - Copper",K158="Before 1989")),
(AND('[1]PWS Information'!$E$10="CWS",T158="Single Family Residence",R158="Yes",P158="Non-Lead", M158="Non-Lead - Copper",N158="Before 1989")))),"Tier 4",
IF((OR((AND('[1]PWS Information'!$E$10="NTNC",P158="Non-Lead")),
(AND('[1]PWS Information'!$E$10="CWS",P158="Non-Lead",R158="")),
(AND('[1]PWS Information'!$E$10="CWS",P158="Non-Lead",R158="No")),
(AND('[1]PWS Information'!$E$10="CWS",P158="Non-Lead",R158="Don't Know")),
(AND('[1]PWS Information'!$E$10="CWS",P158="Non-Lead", I158="Non-Lead - Copper", R158="Yes", K158="Between 1989 and 2014")),
(AND('[1]PWS Information'!$E$10="CWS",P158="Non-Lead", I158="Non-Lead - Copper", R158="Yes", K158="After 2014")),
(AND('[1]PWS Information'!$E$10="CWS",P158="Non-Lead", I158="Non-Lead - Copper", R158="Yes", K158="Unknown")),
(AND('[1]PWS Information'!$E$10="CWS",P158="Non-Lead", M158="Non-Lead - Copper", R158="Yes", N158="Between 1989 and 2014")),
(AND('[1]PWS Information'!$E$10="CWS",P158="Non-Lead", M158="Non-Lead - Copper", R158="Yes", N158="After 2014")),
(AND('[1]PWS Information'!$E$10="CWS",P158="Non-Lead", M158="Non-Lead - Copper", R158="Yes", N158="Unknown")),
(AND('[1]PWS Information'!$E$10="CWS",P158="Unknown")),
(AND('[1]PWS Information'!$E$10="NTNC",P158="Unknown")))),"Tier 5",
"")))))</f>
        <v/>
      </c>
      <c r="Y158" s="27"/>
      <c r="Z158" s="27"/>
    </row>
    <row r="159" spans="1:26" ht="30" x14ac:dyDescent="0.25">
      <c r="A159" s="36">
        <v>203</v>
      </c>
      <c r="B159" s="32">
        <v>6108</v>
      </c>
      <c r="C159" s="33" t="s">
        <v>74</v>
      </c>
      <c r="D159" s="41" t="s">
        <v>98</v>
      </c>
      <c r="E159" s="41">
        <v>78724</v>
      </c>
      <c r="F159" s="18"/>
      <c r="G159" s="19"/>
      <c r="H159" s="20"/>
      <c r="I159" s="21" t="s">
        <v>55</v>
      </c>
      <c r="J159" s="22" t="s">
        <v>38</v>
      </c>
      <c r="K159" s="22" t="s">
        <v>41</v>
      </c>
      <c r="L159" s="25"/>
      <c r="M159" s="21" t="s">
        <v>55</v>
      </c>
      <c r="N159" s="22" t="s">
        <v>41</v>
      </c>
      <c r="O159" s="25"/>
      <c r="P159" s="26"/>
      <c r="Q159" s="15"/>
      <c r="R159" s="15"/>
      <c r="S159" s="15"/>
      <c r="T159" s="27"/>
      <c r="U159" s="27"/>
      <c r="V159" s="27"/>
      <c r="W159" s="27"/>
      <c r="X159" s="28" t="str">
        <f>IF((OR((AND('[1]PWS Information'!$E$10="CWS",T159="Single Family Residence",P159="Lead")),
(AND('[1]PWS Information'!$E$10="CWS",T159="Multiple Family Residence",'[1]PWS Information'!$E$11="Yes",P159="Lead")),
(AND('[1]PWS Information'!$E$10="NTNC",P159="Lead")))),"Tier 1",
IF((OR((AND('[1]PWS Information'!$E$10="CWS",T159="Multiple Family Residence",'[1]PWS Information'!$E$11="No",P159="Lead")),
(AND('[1]PWS Information'!$E$10="CWS",T159="Other",P159="Lead")),
(AND('[1]PWS Information'!$E$10="CWS",T159="Building",P159="Lead")))),"Tier 2",
IF((OR((AND('[1]PWS Information'!$E$10="CWS",T159="Single Family Residence",P159="Galvanized Requiring Replacement")),
(AND('[1]PWS Information'!$E$10="CWS",T159="Single Family Residence",P159="Galvanized Requiring Replacement",Q159="Yes")),
(AND('[1]PWS Information'!$E$10="NTNC",P159="Galvanized Requiring Replacement")),
(AND('[1]PWS Information'!$E$10="NTNC",T159="Single Family Residence",Q159="Yes")))),"Tier 3",
IF((OR((AND('[1]PWS Information'!$E$10="CWS",T159="Single Family Residence",R159="Yes",P159="Non-Lead", I159="Non-Lead - Copper",K159="Before 1989")),
(AND('[1]PWS Information'!$E$10="CWS",T159="Single Family Residence",R159="Yes",P159="Non-Lead", M159="Non-Lead - Copper",N159="Before 1989")))),"Tier 4",
IF((OR((AND('[1]PWS Information'!$E$10="NTNC",P159="Non-Lead")),
(AND('[1]PWS Information'!$E$10="CWS",P159="Non-Lead",R159="")),
(AND('[1]PWS Information'!$E$10="CWS",P159="Non-Lead",R159="No")),
(AND('[1]PWS Information'!$E$10="CWS",P159="Non-Lead",R159="Don't Know")),
(AND('[1]PWS Information'!$E$10="CWS",P159="Non-Lead", I159="Non-Lead - Copper", R159="Yes", K159="Between 1989 and 2014")),
(AND('[1]PWS Information'!$E$10="CWS",P159="Non-Lead", I159="Non-Lead - Copper", R159="Yes", K159="After 2014")),
(AND('[1]PWS Information'!$E$10="CWS",P159="Non-Lead", I159="Non-Lead - Copper", R159="Yes", K159="Unknown")),
(AND('[1]PWS Information'!$E$10="CWS",P159="Non-Lead", M159="Non-Lead - Copper", R159="Yes", N159="Between 1989 and 2014")),
(AND('[1]PWS Information'!$E$10="CWS",P159="Non-Lead", M159="Non-Lead - Copper", R159="Yes", N159="After 2014")),
(AND('[1]PWS Information'!$E$10="CWS",P159="Non-Lead", M159="Non-Lead - Copper", R159="Yes", N159="Unknown")),
(AND('[1]PWS Information'!$E$10="CWS",P159="Unknown")),
(AND('[1]PWS Information'!$E$10="NTNC",P159="Unknown")))),"Tier 5",
"")))))</f>
        <v/>
      </c>
      <c r="Y159" s="27"/>
      <c r="Z159" s="27"/>
    </row>
    <row r="160" spans="1:26" ht="30" x14ac:dyDescent="0.25">
      <c r="A160" s="36">
        <v>194</v>
      </c>
      <c r="B160" s="32">
        <v>6109</v>
      </c>
      <c r="C160" s="33" t="s">
        <v>74</v>
      </c>
      <c r="D160" s="41" t="s">
        <v>98</v>
      </c>
      <c r="E160" s="41">
        <v>78724</v>
      </c>
      <c r="F160" s="18"/>
      <c r="G160" s="19"/>
      <c r="H160" s="20"/>
      <c r="I160" s="21" t="s">
        <v>55</v>
      </c>
      <c r="J160" s="22" t="s">
        <v>38</v>
      </c>
      <c r="K160" s="22" t="s">
        <v>41</v>
      </c>
      <c r="L160" s="25"/>
      <c r="M160" s="21" t="s">
        <v>55</v>
      </c>
      <c r="N160" s="22" t="s">
        <v>41</v>
      </c>
      <c r="O160" s="25"/>
      <c r="P160" s="26"/>
      <c r="Q160" s="15"/>
      <c r="R160" s="15"/>
      <c r="S160" s="15"/>
      <c r="T160" s="27"/>
      <c r="U160" s="27"/>
      <c r="V160" s="27"/>
      <c r="W160" s="27"/>
      <c r="X160" s="28" t="str">
        <f>IF((OR((AND('[1]PWS Information'!$E$10="CWS",T160="Single Family Residence",P160="Lead")),
(AND('[1]PWS Information'!$E$10="CWS",T160="Multiple Family Residence",'[1]PWS Information'!$E$11="Yes",P160="Lead")),
(AND('[1]PWS Information'!$E$10="NTNC",P160="Lead")))),"Tier 1",
IF((OR((AND('[1]PWS Information'!$E$10="CWS",T160="Multiple Family Residence",'[1]PWS Information'!$E$11="No",P160="Lead")),
(AND('[1]PWS Information'!$E$10="CWS",T160="Other",P160="Lead")),
(AND('[1]PWS Information'!$E$10="CWS",T160="Building",P160="Lead")))),"Tier 2",
IF((OR((AND('[1]PWS Information'!$E$10="CWS",T160="Single Family Residence",P160="Galvanized Requiring Replacement")),
(AND('[1]PWS Information'!$E$10="CWS",T160="Single Family Residence",P160="Galvanized Requiring Replacement",Q160="Yes")),
(AND('[1]PWS Information'!$E$10="NTNC",P160="Galvanized Requiring Replacement")),
(AND('[1]PWS Information'!$E$10="NTNC",T160="Single Family Residence",Q160="Yes")))),"Tier 3",
IF((OR((AND('[1]PWS Information'!$E$10="CWS",T160="Single Family Residence",R160="Yes",P160="Non-Lead", I160="Non-Lead - Copper",K160="Before 1989")),
(AND('[1]PWS Information'!$E$10="CWS",T160="Single Family Residence",R160="Yes",P160="Non-Lead", M160="Non-Lead - Copper",N160="Before 1989")))),"Tier 4",
IF((OR((AND('[1]PWS Information'!$E$10="NTNC",P160="Non-Lead")),
(AND('[1]PWS Information'!$E$10="CWS",P160="Non-Lead",R160="")),
(AND('[1]PWS Information'!$E$10="CWS",P160="Non-Lead",R160="No")),
(AND('[1]PWS Information'!$E$10="CWS",P160="Non-Lead",R160="Don't Know")),
(AND('[1]PWS Information'!$E$10="CWS",P160="Non-Lead", I160="Non-Lead - Copper", R160="Yes", K160="Between 1989 and 2014")),
(AND('[1]PWS Information'!$E$10="CWS",P160="Non-Lead", I160="Non-Lead - Copper", R160="Yes", K160="After 2014")),
(AND('[1]PWS Information'!$E$10="CWS",P160="Non-Lead", I160="Non-Lead - Copper", R160="Yes", K160="Unknown")),
(AND('[1]PWS Information'!$E$10="CWS",P160="Non-Lead", M160="Non-Lead - Copper", R160="Yes", N160="Between 1989 and 2014")),
(AND('[1]PWS Information'!$E$10="CWS",P160="Non-Lead", M160="Non-Lead - Copper", R160="Yes", N160="After 2014")),
(AND('[1]PWS Information'!$E$10="CWS",P160="Non-Lead", M160="Non-Lead - Copper", R160="Yes", N160="Unknown")),
(AND('[1]PWS Information'!$E$10="CWS",P160="Unknown")),
(AND('[1]PWS Information'!$E$10="NTNC",P160="Unknown")))),"Tier 5",
"")))))</f>
        <v/>
      </c>
      <c r="Y160" s="27"/>
      <c r="Z160" s="27"/>
    </row>
    <row r="161" spans="1:26" ht="30" x14ac:dyDescent="0.25">
      <c r="A161" s="36">
        <v>202</v>
      </c>
      <c r="B161" s="32">
        <v>6110</v>
      </c>
      <c r="C161" s="33" t="s">
        <v>74</v>
      </c>
      <c r="D161" s="41" t="s">
        <v>98</v>
      </c>
      <c r="E161" s="41">
        <v>78724</v>
      </c>
      <c r="F161" s="18"/>
      <c r="G161" s="19"/>
      <c r="H161" s="20"/>
      <c r="I161" s="21" t="s">
        <v>55</v>
      </c>
      <c r="J161" s="22" t="s">
        <v>38</v>
      </c>
      <c r="K161" s="22" t="s">
        <v>41</v>
      </c>
      <c r="L161" s="25"/>
      <c r="M161" s="21" t="s">
        <v>55</v>
      </c>
      <c r="N161" s="22" t="s">
        <v>41</v>
      </c>
      <c r="O161" s="25"/>
      <c r="P161" s="26"/>
      <c r="Q161" s="15"/>
      <c r="R161" s="15"/>
      <c r="S161" s="15"/>
      <c r="T161" s="27"/>
      <c r="U161" s="27"/>
      <c r="V161" s="27"/>
      <c r="W161" s="27"/>
      <c r="X161" s="28" t="str">
        <f>IF((OR((AND('[1]PWS Information'!$E$10="CWS",T161="Single Family Residence",P161="Lead")),
(AND('[1]PWS Information'!$E$10="CWS",T161="Multiple Family Residence",'[1]PWS Information'!$E$11="Yes",P161="Lead")),
(AND('[1]PWS Information'!$E$10="NTNC",P161="Lead")))),"Tier 1",
IF((OR((AND('[1]PWS Information'!$E$10="CWS",T161="Multiple Family Residence",'[1]PWS Information'!$E$11="No",P161="Lead")),
(AND('[1]PWS Information'!$E$10="CWS",T161="Other",P161="Lead")),
(AND('[1]PWS Information'!$E$10="CWS",T161="Building",P161="Lead")))),"Tier 2",
IF((OR((AND('[1]PWS Information'!$E$10="CWS",T161="Single Family Residence",P161="Galvanized Requiring Replacement")),
(AND('[1]PWS Information'!$E$10="CWS",T161="Single Family Residence",P161="Galvanized Requiring Replacement",Q161="Yes")),
(AND('[1]PWS Information'!$E$10="NTNC",P161="Galvanized Requiring Replacement")),
(AND('[1]PWS Information'!$E$10="NTNC",T161="Single Family Residence",Q161="Yes")))),"Tier 3",
IF((OR((AND('[1]PWS Information'!$E$10="CWS",T161="Single Family Residence",R161="Yes",P161="Non-Lead", I161="Non-Lead - Copper",K161="Before 1989")),
(AND('[1]PWS Information'!$E$10="CWS",T161="Single Family Residence",R161="Yes",P161="Non-Lead", M161="Non-Lead - Copper",N161="Before 1989")))),"Tier 4",
IF((OR((AND('[1]PWS Information'!$E$10="NTNC",P161="Non-Lead")),
(AND('[1]PWS Information'!$E$10="CWS",P161="Non-Lead",R161="")),
(AND('[1]PWS Information'!$E$10="CWS",P161="Non-Lead",R161="No")),
(AND('[1]PWS Information'!$E$10="CWS",P161="Non-Lead",R161="Don't Know")),
(AND('[1]PWS Information'!$E$10="CWS",P161="Non-Lead", I161="Non-Lead - Copper", R161="Yes", K161="Between 1989 and 2014")),
(AND('[1]PWS Information'!$E$10="CWS",P161="Non-Lead", I161="Non-Lead - Copper", R161="Yes", K161="After 2014")),
(AND('[1]PWS Information'!$E$10="CWS",P161="Non-Lead", I161="Non-Lead - Copper", R161="Yes", K161="Unknown")),
(AND('[1]PWS Information'!$E$10="CWS",P161="Non-Lead", M161="Non-Lead - Copper", R161="Yes", N161="Between 1989 and 2014")),
(AND('[1]PWS Information'!$E$10="CWS",P161="Non-Lead", M161="Non-Lead - Copper", R161="Yes", N161="After 2014")),
(AND('[1]PWS Information'!$E$10="CWS",P161="Non-Lead", M161="Non-Lead - Copper", R161="Yes", N161="Unknown")),
(AND('[1]PWS Information'!$E$10="CWS",P161="Unknown")),
(AND('[1]PWS Information'!$E$10="NTNC",P161="Unknown")))),"Tier 5",
"")))))</f>
        <v/>
      </c>
      <c r="Y161" s="27"/>
      <c r="Z161" s="27"/>
    </row>
    <row r="162" spans="1:26" ht="30" x14ac:dyDescent="0.25">
      <c r="A162" s="36">
        <v>197</v>
      </c>
      <c r="B162" s="32">
        <v>6111</v>
      </c>
      <c r="C162" s="33" t="s">
        <v>74</v>
      </c>
      <c r="D162" s="41" t="s">
        <v>98</v>
      </c>
      <c r="E162" s="41">
        <v>78724</v>
      </c>
      <c r="F162" s="18"/>
      <c r="G162" s="19"/>
      <c r="H162" s="20"/>
      <c r="I162" s="21" t="s">
        <v>55</v>
      </c>
      <c r="J162" s="22" t="s">
        <v>38</v>
      </c>
      <c r="K162" s="22" t="s">
        <v>41</v>
      </c>
      <c r="L162" s="25"/>
      <c r="M162" s="21" t="s">
        <v>55</v>
      </c>
      <c r="N162" s="22" t="s">
        <v>41</v>
      </c>
      <c r="O162" s="25"/>
      <c r="P162" s="26"/>
      <c r="Q162" s="15"/>
      <c r="R162" s="15"/>
      <c r="S162" s="15"/>
      <c r="T162" s="27"/>
      <c r="U162" s="27"/>
      <c r="V162" s="27"/>
      <c r="W162" s="27"/>
      <c r="X162" s="28" t="str">
        <f>IF((OR((AND('[1]PWS Information'!$E$10="CWS",T162="Single Family Residence",P162="Lead")),
(AND('[1]PWS Information'!$E$10="CWS",T162="Multiple Family Residence",'[1]PWS Information'!$E$11="Yes",P162="Lead")),
(AND('[1]PWS Information'!$E$10="NTNC",P162="Lead")))),"Tier 1",
IF((OR((AND('[1]PWS Information'!$E$10="CWS",T162="Multiple Family Residence",'[1]PWS Information'!$E$11="No",P162="Lead")),
(AND('[1]PWS Information'!$E$10="CWS",T162="Other",P162="Lead")),
(AND('[1]PWS Information'!$E$10="CWS",T162="Building",P162="Lead")))),"Tier 2",
IF((OR((AND('[1]PWS Information'!$E$10="CWS",T162="Single Family Residence",P162="Galvanized Requiring Replacement")),
(AND('[1]PWS Information'!$E$10="CWS",T162="Single Family Residence",P162="Galvanized Requiring Replacement",Q162="Yes")),
(AND('[1]PWS Information'!$E$10="NTNC",P162="Galvanized Requiring Replacement")),
(AND('[1]PWS Information'!$E$10="NTNC",T162="Single Family Residence",Q162="Yes")))),"Tier 3",
IF((OR((AND('[1]PWS Information'!$E$10="CWS",T162="Single Family Residence",R162="Yes",P162="Non-Lead", I162="Non-Lead - Copper",K162="Before 1989")),
(AND('[1]PWS Information'!$E$10="CWS",T162="Single Family Residence",R162="Yes",P162="Non-Lead", M162="Non-Lead - Copper",N162="Before 1989")))),"Tier 4",
IF((OR((AND('[1]PWS Information'!$E$10="NTNC",P162="Non-Lead")),
(AND('[1]PWS Information'!$E$10="CWS",P162="Non-Lead",R162="")),
(AND('[1]PWS Information'!$E$10="CWS",P162="Non-Lead",R162="No")),
(AND('[1]PWS Information'!$E$10="CWS",P162="Non-Lead",R162="Don't Know")),
(AND('[1]PWS Information'!$E$10="CWS",P162="Non-Lead", I162="Non-Lead - Copper", R162="Yes", K162="Between 1989 and 2014")),
(AND('[1]PWS Information'!$E$10="CWS",P162="Non-Lead", I162="Non-Lead - Copper", R162="Yes", K162="After 2014")),
(AND('[1]PWS Information'!$E$10="CWS",P162="Non-Lead", I162="Non-Lead - Copper", R162="Yes", K162="Unknown")),
(AND('[1]PWS Information'!$E$10="CWS",P162="Non-Lead", M162="Non-Lead - Copper", R162="Yes", N162="Between 1989 and 2014")),
(AND('[1]PWS Information'!$E$10="CWS",P162="Non-Lead", M162="Non-Lead - Copper", R162="Yes", N162="After 2014")),
(AND('[1]PWS Information'!$E$10="CWS",P162="Non-Lead", M162="Non-Lead - Copper", R162="Yes", N162="Unknown")),
(AND('[1]PWS Information'!$E$10="CWS",P162="Unknown")),
(AND('[1]PWS Information'!$E$10="NTNC",P162="Unknown")))),"Tier 5",
"")))))</f>
        <v/>
      </c>
      <c r="Y162" s="27"/>
      <c r="Z162" s="27"/>
    </row>
    <row r="163" spans="1:26" ht="30" x14ac:dyDescent="0.25">
      <c r="A163" s="36">
        <v>307</v>
      </c>
      <c r="B163" s="32">
        <v>6112</v>
      </c>
      <c r="C163" s="33" t="s">
        <v>74</v>
      </c>
      <c r="D163" s="41" t="s">
        <v>98</v>
      </c>
      <c r="E163" s="41">
        <v>78724</v>
      </c>
      <c r="F163" s="18"/>
      <c r="G163" s="19"/>
      <c r="H163" s="20"/>
      <c r="I163" s="21" t="s">
        <v>55</v>
      </c>
      <c r="J163" s="22" t="s">
        <v>38</v>
      </c>
      <c r="K163" s="22" t="s">
        <v>41</v>
      </c>
      <c r="L163" s="25"/>
      <c r="M163" s="21" t="s">
        <v>55</v>
      </c>
      <c r="N163" s="22" t="s">
        <v>41</v>
      </c>
      <c r="O163" s="25"/>
      <c r="P163" s="26"/>
      <c r="Q163" s="15"/>
      <c r="R163" s="15"/>
      <c r="S163" s="15"/>
      <c r="T163" s="27"/>
      <c r="U163" s="27"/>
      <c r="V163" s="27"/>
      <c r="W163" s="27"/>
      <c r="X163" s="28" t="str">
        <f>IF((OR((AND('[1]PWS Information'!$E$10="CWS",T163="Single Family Residence",P163="Lead")),
(AND('[1]PWS Information'!$E$10="CWS",T163="Multiple Family Residence",'[1]PWS Information'!$E$11="Yes",P163="Lead")),
(AND('[1]PWS Information'!$E$10="NTNC",P163="Lead")))),"Tier 1",
IF((OR((AND('[1]PWS Information'!$E$10="CWS",T163="Multiple Family Residence",'[1]PWS Information'!$E$11="No",P163="Lead")),
(AND('[1]PWS Information'!$E$10="CWS",T163="Other",P163="Lead")),
(AND('[1]PWS Information'!$E$10="CWS",T163="Building",P163="Lead")))),"Tier 2",
IF((OR((AND('[1]PWS Information'!$E$10="CWS",T163="Single Family Residence",P163="Galvanized Requiring Replacement")),
(AND('[1]PWS Information'!$E$10="CWS",T163="Single Family Residence",P163="Galvanized Requiring Replacement",Q163="Yes")),
(AND('[1]PWS Information'!$E$10="NTNC",P163="Galvanized Requiring Replacement")),
(AND('[1]PWS Information'!$E$10="NTNC",T163="Single Family Residence",Q163="Yes")))),"Tier 3",
IF((OR((AND('[1]PWS Information'!$E$10="CWS",T163="Single Family Residence",R163="Yes",P163="Non-Lead", I163="Non-Lead - Copper",K163="Before 1989")),
(AND('[1]PWS Information'!$E$10="CWS",T163="Single Family Residence",R163="Yes",P163="Non-Lead", M163="Non-Lead - Copper",N163="Before 1989")))),"Tier 4",
IF((OR((AND('[1]PWS Information'!$E$10="NTNC",P163="Non-Lead")),
(AND('[1]PWS Information'!$E$10="CWS",P163="Non-Lead",R163="")),
(AND('[1]PWS Information'!$E$10="CWS",P163="Non-Lead",R163="No")),
(AND('[1]PWS Information'!$E$10="CWS",P163="Non-Lead",R163="Don't Know")),
(AND('[1]PWS Information'!$E$10="CWS",P163="Non-Lead", I163="Non-Lead - Copper", R163="Yes", K163="Between 1989 and 2014")),
(AND('[1]PWS Information'!$E$10="CWS",P163="Non-Lead", I163="Non-Lead - Copper", R163="Yes", K163="After 2014")),
(AND('[1]PWS Information'!$E$10="CWS",P163="Non-Lead", I163="Non-Lead - Copper", R163="Yes", K163="Unknown")),
(AND('[1]PWS Information'!$E$10="CWS",P163="Non-Lead", M163="Non-Lead - Copper", R163="Yes", N163="Between 1989 and 2014")),
(AND('[1]PWS Information'!$E$10="CWS",P163="Non-Lead", M163="Non-Lead - Copper", R163="Yes", N163="After 2014")),
(AND('[1]PWS Information'!$E$10="CWS",P163="Non-Lead", M163="Non-Lead - Copper", R163="Yes", N163="Unknown")),
(AND('[1]PWS Information'!$E$10="CWS",P163="Unknown")),
(AND('[1]PWS Information'!$E$10="NTNC",P163="Unknown")))),"Tier 5",
"")))))</f>
        <v/>
      </c>
      <c r="Y163" s="27"/>
      <c r="Z163" s="27"/>
    </row>
    <row r="164" spans="1:26" ht="30" x14ac:dyDescent="0.25">
      <c r="A164" s="36">
        <v>296</v>
      </c>
      <c r="B164" s="32">
        <v>6200</v>
      </c>
      <c r="C164" s="33" t="s">
        <v>74</v>
      </c>
      <c r="D164" s="41" t="s">
        <v>98</v>
      </c>
      <c r="E164" s="41">
        <v>78724</v>
      </c>
      <c r="F164" s="18"/>
      <c r="G164" s="19"/>
      <c r="H164" s="20"/>
      <c r="I164" s="21" t="s">
        <v>55</v>
      </c>
      <c r="J164" s="22" t="s">
        <v>38</v>
      </c>
      <c r="K164" s="22" t="s">
        <v>41</v>
      </c>
      <c r="L164" s="25"/>
      <c r="M164" s="21" t="s">
        <v>55</v>
      </c>
      <c r="N164" s="22" t="s">
        <v>41</v>
      </c>
      <c r="O164" s="25"/>
      <c r="P164" s="26"/>
      <c r="Q164" s="15"/>
      <c r="R164" s="15"/>
      <c r="S164" s="15"/>
      <c r="T164" s="27"/>
      <c r="U164" s="27"/>
      <c r="V164" s="27"/>
      <c r="W164" s="27"/>
      <c r="X164" s="28" t="str">
        <f>IF((OR((AND('[1]PWS Information'!$E$10="CWS",T164="Single Family Residence",P164="Lead")),
(AND('[1]PWS Information'!$E$10="CWS",T164="Multiple Family Residence",'[1]PWS Information'!$E$11="Yes",P164="Lead")),
(AND('[1]PWS Information'!$E$10="NTNC",P164="Lead")))),"Tier 1",
IF((OR((AND('[1]PWS Information'!$E$10="CWS",T164="Multiple Family Residence",'[1]PWS Information'!$E$11="No",P164="Lead")),
(AND('[1]PWS Information'!$E$10="CWS",T164="Other",P164="Lead")),
(AND('[1]PWS Information'!$E$10="CWS",T164="Building",P164="Lead")))),"Tier 2",
IF((OR((AND('[1]PWS Information'!$E$10="CWS",T164="Single Family Residence",P164="Galvanized Requiring Replacement")),
(AND('[1]PWS Information'!$E$10="CWS",T164="Single Family Residence",P164="Galvanized Requiring Replacement",Q164="Yes")),
(AND('[1]PWS Information'!$E$10="NTNC",P164="Galvanized Requiring Replacement")),
(AND('[1]PWS Information'!$E$10="NTNC",T164="Single Family Residence",Q164="Yes")))),"Tier 3",
IF((OR((AND('[1]PWS Information'!$E$10="CWS",T164="Single Family Residence",R164="Yes",P164="Non-Lead", I164="Non-Lead - Copper",K164="Before 1989")),
(AND('[1]PWS Information'!$E$10="CWS",T164="Single Family Residence",R164="Yes",P164="Non-Lead", M164="Non-Lead - Copper",N164="Before 1989")))),"Tier 4",
IF((OR((AND('[1]PWS Information'!$E$10="NTNC",P164="Non-Lead")),
(AND('[1]PWS Information'!$E$10="CWS",P164="Non-Lead",R164="")),
(AND('[1]PWS Information'!$E$10="CWS",P164="Non-Lead",R164="No")),
(AND('[1]PWS Information'!$E$10="CWS",P164="Non-Lead",R164="Don't Know")),
(AND('[1]PWS Information'!$E$10="CWS",P164="Non-Lead", I164="Non-Lead - Copper", R164="Yes", K164="Between 1989 and 2014")),
(AND('[1]PWS Information'!$E$10="CWS",P164="Non-Lead", I164="Non-Lead - Copper", R164="Yes", K164="After 2014")),
(AND('[1]PWS Information'!$E$10="CWS",P164="Non-Lead", I164="Non-Lead - Copper", R164="Yes", K164="Unknown")),
(AND('[1]PWS Information'!$E$10="CWS",P164="Non-Lead", M164="Non-Lead - Copper", R164="Yes", N164="Between 1989 and 2014")),
(AND('[1]PWS Information'!$E$10="CWS",P164="Non-Lead", M164="Non-Lead - Copper", R164="Yes", N164="After 2014")),
(AND('[1]PWS Information'!$E$10="CWS",P164="Non-Lead", M164="Non-Lead - Copper", R164="Yes", N164="Unknown")),
(AND('[1]PWS Information'!$E$10="CWS",P164="Unknown")),
(AND('[1]PWS Information'!$E$10="NTNC",P164="Unknown")))),"Tier 5",
"")))))</f>
        <v/>
      </c>
      <c r="Y164" s="27"/>
      <c r="Z164" s="27"/>
    </row>
    <row r="165" spans="1:26" ht="30" x14ac:dyDescent="0.25">
      <c r="A165" s="36">
        <v>196</v>
      </c>
      <c r="B165" s="32">
        <v>6201</v>
      </c>
      <c r="C165" s="33" t="s">
        <v>74</v>
      </c>
      <c r="D165" s="41" t="s">
        <v>98</v>
      </c>
      <c r="E165" s="41">
        <v>78724</v>
      </c>
      <c r="F165" s="18"/>
      <c r="G165" s="19"/>
      <c r="H165" s="20"/>
      <c r="I165" s="21" t="s">
        <v>55</v>
      </c>
      <c r="J165" s="22" t="s">
        <v>38</v>
      </c>
      <c r="K165" s="22" t="s">
        <v>41</v>
      </c>
      <c r="L165" s="25"/>
      <c r="M165" s="21" t="s">
        <v>55</v>
      </c>
      <c r="N165" s="22" t="s">
        <v>41</v>
      </c>
      <c r="O165" s="25"/>
      <c r="P165" s="26"/>
      <c r="Q165" s="15"/>
      <c r="R165" s="15"/>
      <c r="S165" s="15"/>
      <c r="T165" s="27"/>
      <c r="U165" s="27"/>
      <c r="V165" s="27"/>
      <c r="W165" s="27"/>
      <c r="X165" s="28" t="str">
        <f>IF((OR((AND('[1]PWS Information'!$E$10="CWS",T165="Single Family Residence",P165="Lead")),
(AND('[1]PWS Information'!$E$10="CWS",T165="Multiple Family Residence",'[1]PWS Information'!$E$11="Yes",P165="Lead")),
(AND('[1]PWS Information'!$E$10="NTNC",P165="Lead")))),"Tier 1",
IF((OR((AND('[1]PWS Information'!$E$10="CWS",T165="Multiple Family Residence",'[1]PWS Information'!$E$11="No",P165="Lead")),
(AND('[1]PWS Information'!$E$10="CWS",T165="Other",P165="Lead")),
(AND('[1]PWS Information'!$E$10="CWS",T165="Building",P165="Lead")))),"Tier 2",
IF((OR((AND('[1]PWS Information'!$E$10="CWS",T165="Single Family Residence",P165="Galvanized Requiring Replacement")),
(AND('[1]PWS Information'!$E$10="CWS",T165="Single Family Residence",P165="Galvanized Requiring Replacement",Q165="Yes")),
(AND('[1]PWS Information'!$E$10="NTNC",P165="Galvanized Requiring Replacement")),
(AND('[1]PWS Information'!$E$10="NTNC",T165="Single Family Residence",Q165="Yes")))),"Tier 3",
IF((OR((AND('[1]PWS Information'!$E$10="CWS",T165="Single Family Residence",R165="Yes",P165="Non-Lead", I165="Non-Lead - Copper",K165="Before 1989")),
(AND('[1]PWS Information'!$E$10="CWS",T165="Single Family Residence",R165="Yes",P165="Non-Lead", M165="Non-Lead - Copper",N165="Before 1989")))),"Tier 4",
IF((OR((AND('[1]PWS Information'!$E$10="NTNC",P165="Non-Lead")),
(AND('[1]PWS Information'!$E$10="CWS",P165="Non-Lead",R165="")),
(AND('[1]PWS Information'!$E$10="CWS",P165="Non-Lead",R165="No")),
(AND('[1]PWS Information'!$E$10="CWS",P165="Non-Lead",R165="Don't Know")),
(AND('[1]PWS Information'!$E$10="CWS",P165="Non-Lead", I165="Non-Lead - Copper", R165="Yes", K165="Between 1989 and 2014")),
(AND('[1]PWS Information'!$E$10="CWS",P165="Non-Lead", I165="Non-Lead - Copper", R165="Yes", K165="After 2014")),
(AND('[1]PWS Information'!$E$10="CWS",P165="Non-Lead", I165="Non-Lead - Copper", R165="Yes", K165="Unknown")),
(AND('[1]PWS Information'!$E$10="CWS",P165="Non-Lead", M165="Non-Lead - Copper", R165="Yes", N165="Between 1989 and 2014")),
(AND('[1]PWS Information'!$E$10="CWS",P165="Non-Lead", M165="Non-Lead - Copper", R165="Yes", N165="After 2014")),
(AND('[1]PWS Information'!$E$10="CWS",P165="Non-Lead", M165="Non-Lead - Copper", R165="Yes", N165="Unknown")),
(AND('[1]PWS Information'!$E$10="CWS",P165="Unknown")),
(AND('[1]PWS Information'!$E$10="NTNC",P165="Unknown")))),"Tier 5",
"")))))</f>
        <v/>
      </c>
      <c r="Y165" s="27"/>
      <c r="Z165" s="27"/>
    </row>
    <row r="166" spans="1:26" ht="30" x14ac:dyDescent="0.25">
      <c r="A166" s="36">
        <v>346</v>
      </c>
      <c r="B166" s="32">
        <v>6202</v>
      </c>
      <c r="C166" s="33" t="s">
        <v>74</v>
      </c>
      <c r="D166" s="41" t="s">
        <v>98</v>
      </c>
      <c r="E166" s="41">
        <v>78724</v>
      </c>
      <c r="F166" s="18"/>
      <c r="G166" s="19"/>
      <c r="H166" s="20"/>
      <c r="I166" s="21" t="s">
        <v>55</v>
      </c>
      <c r="J166" s="22" t="s">
        <v>38</v>
      </c>
      <c r="K166" s="22" t="s">
        <v>41</v>
      </c>
      <c r="L166" s="25"/>
      <c r="M166" s="21" t="s">
        <v>55</v>
      </c>
      <c r="N166" s="22" t="s">
        <v>41</v>
      </c>
      <c r="O166" s="25"/>
      <c r="P166" s="26"/>
      <c r="Q166" s="15"/>
      <c r="R166" s="15"/>
      <c r="S166" s="15"/>
      <c r="T166" s="27"/>
      <c r="U166" s="27"/>
      <c r="V166" s="27"/>
      <c r="W166" s="27"/>
      <c r="X166" s="28" t="str">
        <f>IF((OR((AND('[1]PWS Information'!$E$10="CWS",T166="Single Family Residence",P166="Lead")),
(AND('[1]PWS Information'!$E$10="CWS",T166="Multiple Family Residence",'[1]PWS Information'!$E$11="Yes",P166="Lead")),
(AND('[1]PWS Information'!$E$10="NTNC",P166="Lead")))),"Tier 1",
IF((OR((AND('[1]PWS Information'!$E$10="CWS",T166="Multiple Family Residence",'[1]PWS Information'!$E$11="No",P166="Lead")),
(AND('[1]PWS Information'!$E$10="CWS",T166="Other",P166="Lead")),
(AND('[1]PWS Information'!$E$10="CWS",T166="Building",P166="Lead")))),"Tier 2",
IF((OR((AND('[1]PWS Information'!$E$10="CWS",T166="Single Family Residence",P166="Galvanized Requiring Replacement")),
(AND('[1]PWS Information'!$E$10="CWS",T166="Single Family Residence",P166="Galvanized Requiring Replacement",Q166="Yes")),
(AND('[1]PWS Information'!$E$10="NTNC",P166="Galvanized Requiring Replacement")),
(AND('[1]PWS Information'!$E$10="NTNC",T166="Single Family Residence",Q166="Yes")))),"Tier 3",
IF((OR((AND('[1]PWS Information'!$E$10="CWS",T166="Single Family Residence",R166="Yes",P166="Non-Lead", I166="Non-Lead - Copper",K166="Before 1989")),
(AND('[1]PWS Information'!$E$10="CWS",T166="Single Family Residence",R166="Yes",P166="Non-Lead", M166="Non-Lead - Copper",N166="Before 1989")))),"Tier 4",
IF((OR((AND('[1]PWS Information'!$E$10="NTNC",P166="Non-Lead")),
(AND('[1]PWS Information'!$E$10="CWS",P166="Non-Lead",R166="")),
(AND('[1]PWS Information'!$E$10="CWS",P166="Non-Lead",R166="No")),
(AND('[1]PWS Information'!$E$10="CWS",P166="Non-Lead",R166="Don't Know")),
(AND('[1]PWS Information'!$E$10="CWS",P166="Non-Lead", I166="Non-Lead - Copper", R166="Yes", K166="Between 1989 and 2014")),
(AND('[1]PWS Information'!$E$10="CWS",P166="Non-Lead", I166="Non-Lead - Copper", R166="Yes", K166="After 2014")),
(AND('[1]PWS Information'!$E$10="CWS",P166="Non-Lead", I166="Non-Lead - Copper", R166="Yes", K166="Unknown")),
(AND('[1]PWS Information'!$E$10="CWS",P166="Non-Lead", M166="Non-Lead - Copper", R166="Yes", N166="Between 1989 and 2014")),
(AND('[1]PWS Information'!$E$10="CWS",P166="Non-Lead", M166="Non-Lead - Copper", R166="Yes", N166="After 2014")),
(AND('[1]PWS Information'!$E$10="CWS",P166="Non-Lead", M166="Non-Lead - Copper", R166="Yes", N166="Unknown")),
(AND('[1]PWS Information'!$E$10="CWS",P166="Unknown")),
(AND('[1]PWS Information'!$E$10="NTNC",P166="Unknown")))),"Tier 5",
"")))))</f>
        <v/>
      </c>
      <c r="Y166" s="27"/>
      <c r="Z166" s="27"/>
    </row>
    <row r="167" spans="1:26" ht="30" x14ac:dyDescent="0.25">
      <c r="A167" s="36">
        <v>367</v>
      </c>
      <c r="B167" s="32">
        <v>6204</v>
      </c>
      <c r="C167" s="33" t="s">
        <v>74</v>
      </c>
      <c r="D167" s="41" t="s">
        <v>98</v>
      </c>
      <c r="E167" s="41">
        <v>78724</v>
      </c>
      <c r="F167" s="18"/>
      <c r="G167" s="19"/>
      <c r="H167" s="20"/>
      <c r="I167" s="21" t="s">
        <v>55</v>
      </c>
      <c r="J167" s="22" t="s">
        <v>38</v>
      </c>
      <c r="K167" s="22" t="s">
        <v>41</v>
      </c>
      <c r="L167" s="25"/>
      <c r="M167" s="21" t="s">
        <v>55</v>
      </c>
      <c r="N167" s="22" t="s">
        <v>41</v>
      </c>
      <c r="O167" s="25"/>
      <c r="P167" s="26"/>
      <c r="Q167" s="15"/>
      <c r="R167" s="15"/>
      <c r="S167" s="15"/>
      <c r="T167" s="27"/>
      <c r="U167" s="27"/>
      <c r="V167" s="27"/>
      <c r="W167" s="27"/>
      <c r="X167" s="28" t="str">
        <f>IF((OR((AND('[1]PWS Information'!$E$10="CWS",T167="Single Family Residence",P167="Lead")),
(AND('[1]PWS Information'!$E$10="CWS",T167="Multiple Family Residence",'[1]PWS Information'!$E$11="Yes",P167="Lead")),
(AND('[1]PWS Information'!$E$10="NTNC",P167="Lead")))),"Tier 1",
IF((OR((AND('[1]PWS Information'!$E$10="CWS",T167="Multiple Family Residence",'[1]PWS Information'!$E$11="No",P167="Lead")),
(AND('[1]PWS Information'!$E$10="CWS",T167="Other",P167="Lead")),
(AND('[1]PWS Information'!$E$10="CWS",T167="Building",P167="Lead")))),"Tier 2",
IF((OR((AND('[1]PWS Information'!$E$10="CWS",T167="Single Family Residence",P167="Galvanized Requiring Replacement")),
(AND('[1]PWS Information'!$E$10="CWS",T167="Single Family Residence",P167="Galvanized Requiring Replacement",Q167="Yes")),
(AND('[1]PWS Information'!$E$10="NTNC",P167="Galvanized Requiring Replacement")),
(AND('[1]PWS Information'!$E$10="NTNC",T167="Single Family Residence",Q167="Yes")))),"Tier 3",
IF((OR((AND('[1]PWS Information'!$E$10="CWS",T167="Single Family Residence",R167="Yes",P167="Non-Lead", I167="Non-Lead - Copper",K167="Before 1989")),
(AND('[1]PWS Information'!$E$10="CWS",T167="Single Family Residence",R167="Yes",P167="Non-Lead", M167="Non-Lead - Copper",N167="Before 1989")))),"Tier 4",
IF((OR((AND('[1]PWS Information'!$E$10="NTNC",P167="Non-Lead")),
(AND('[1]PWS Information'!$E$10="CWS",P167="Non-Lead",R167="")),
(AND('[1]PWS Information'!$E$10="CWS",P167="Non-Lead",R167="No")),
(AND('[1]PWS Information'!$E$10="CWS",P167="Non-Lead",R167="Don't Know")),
(AND('[1]PWS Information'!$E$10="CWS",P167="Non-Lead", I167="Non-Lead - Copper", R167="Yes", K167="Between 1989 and 2014")),
(AND('[1]PWS Information'!$E$10="CWS",P167="Non-Lead", I167="Non-Lead - Copper", R167="Yes", K167="After 2014")),
(AND('[1]PWS Information'!$E$10="CWS",P167="Non-Lead", I167="Non-Lead - Copper", R167="Yes", K167="Unknown")),
(AND('[1]PWS Information'!$E$10="CWS",P167="Non-Lead", M167="Non-Lead - Copper", R167="Yes", N167="Between 1989 and 2014")),
(AND('[1]PWS Information'!$E$10="CWS",P167="Non-Lead", M167="Non-Lead - Copper", R167="Yes", N167="After 2014")),
(AND('[1]PWS Information'!$E$10="CWS",P167="Non-Lead", M167="Non-Lead - Copper", R167="Yes", N167="Unknown")),
(AND('[1]PWS Information'!$E$10="CWS",P167="Unknown")),
(AND('[1]PWS Information'!$E$10="NTNC",P167="Unknown")))),"Tier 5",
"")))))</f>
        <v/>
      </c>
      <c r="Y167" s="27"/>
      <c r="Z167" s="27"/>
    </row>
    <row r="168" spans="1:26" ht="30" x14ac:dyDescent="0.25">
      <c r="A168" s="36">
        <v>386</v>
      </c>
      <c r="B168" s="32">
        <v>6208</v>
      </c>
      <c r="C168" s="33" t="s">
        <v>74</v>
      </c>
      <c r="D168" s="41" t="s">
        <v>98</v>
      </c>
      <c r="E168" s="41">
        <v>78724</v>
      </c>
      <c r="F168" s="18"/>
      <c r="G168" s="19"/>
      <c r="H168" s="20"/>
      <c r="I168" s="21" t="s">
        <v>55</v>
      </c>
      <c r="J168" s="22" t="s">
        <v>38</v>
      </c>
      <c r="K168" s="22" t="s">
        <v>41</v>
      </c>
      <c r="L168" s="25"/>
      <c r="M168" s="21" t="s">
        <v>55</v>
      </c>
      <c r="N168" s="22" t="s">
        <v>41</v>
      </c>
      <c r="O168" s="25"/>
      <c r="P168" s="26"/>
      <c r="Q168" s="15"/>
      <c r="R168" s="15"/>
      <c r="S168" s="15"/>
      <c r="T168" s="27"/>
      <c r="U168" s="27"/>
      <c r="V168" s="27"/>
      <c r="W168" s="27"/>
      <c r="X168" s="28" t="str">
        <f>IF((OR((AND('[1]PWS Information'!$E$10="CWS",T168="Single Family Residence",P168="Lead")),
(AND('[1]PWS Information'!$E$10="CWS",T168="Multiple Family Residence",'[1]PWS Information'!$E$11="Yes",P168="Lead")),
(AND('[1]PWS Information'!$E$10="NTNC",P168="Lead")))),"Tier 1",
IF((OR((AND('[1]PWS Information'!$E$10="CWS",T168="Multiple Family Residence",'[1]PWS Information'!$E$11="No",P168="Lead")),
(AND('[1]PWS Information'!$E$10="CWS",T168="Other",P168="Lead")),
(AND('[1]PWS Information'!$E$10="CWS",T168="Building",P168="Lead")))),"Tier 2",
IF((OR((AND('[1]PWS Information'!$E$10="CWS",T168="Single Family Residence",P168="Galvanized Requiring Replacement")),
(AND('[1]PWS Information'!$E$10="CWS",T168="Single Family Residence",P168="Galvanized Requiring Replacement",Q168="Yes")),
(AND('[1]PWS Information'!$E$10="NTNC",P168="Galvanized Requiring Replacement")),
(AND('[1]PWS Information'!$E$10="NTNC",T168="Single Family Residence",Q168="Yes")))),"Tier 3",
IF((OR((AND('[1]PWS Information'!$E$10="CWS",T168="Single Family Residence",R168="Yes",P168="Non-Lead", I168="Non-Lead - Copper",K168="Before 1989")),
(AND('[1]PWS Information'!$E$10="CWS",T168="Single Family Residence",R168="Yes",P168="Non-Lead", M168="Non-Lead - Copper",N168="Before 1989")))),"Tier 4",
IF((OR((AND('[1]PWS Information'!$E$10="NTNC",P168="Non-Lead")),
(AND('[1]PWS Information'!$E$10="CWS",P168="Non-Lead",R168="")),
(AND('[1]PWS Information'!$E$10="CWS",P168="Non-Lead",R168="No")),
(AND('[1]PWS Information'!$E$10="CWS",P168="Non-Lead",R168="Don't Know")),
(AND('[1]PWS Information'!$E$10="CWS",P168="Non-Lead", I168="Non-Lead - Copper", R168="Yes", K168="Between 1989 and 2014")),
(AND('[1]PWS Information'!$E$10="CWS",P168="Non-Lead", I168="Non-Lead - Copper", R168="Yes", K168="After 2014")),
(AND('[1]PWS Information'!$E$10="CWS",P168="Non-Lead", I168="Non-Lead - Copper", R168="Yes", K168="Unknown")),
(AND('[1]PWS Information'!$E$10="CWS",P168="Non-Lead", M168="Non-Lead - Copper", R168="Yes", N168="Between 1989 and 2014")),
(AND('[1]PWS Information'!$E$10="CWS",P168="Non-Lead", M168="Non-Lead - Copper", R168="Yes", N168="After 2014")),
(AND('[1]PWS Information'!$E$10="CWS",P168="Non-Lead", M168="Non-Lead - Copper", R168="Yes", N168="Unknown")),
(AND('[1]PWS Information'!$E$10="CWS",P168="Unknown")),
(AND('[1]PWS Information'!$E$10="NTNC",P168="Unknown")))),"Tier 5",
"")))))</f>
        <v/>
      </c>
      <c r="Y168" s="27"/>
      <c r="Z168" s="27"/>
    </row>
    <row r="169" spans="1:26" ht="30" x14ac:dyDescent="0.25">
      <c r="A169" s="31">
        <v>366</v>
      </c>
      <c r="B169" s="31">
        <v>6300</v>
      </c>
      <c r="C169" s="33" t="s">
        <v>74</v>
      </c>
      <c r="D169" s="41" t="s">
        <v>98</v>
      </c>
      <c r="E169" s="41">
        <v>78724</v>
      </c>
      <c r="F169" s="18"/>
      <c r="G169" s="19"/>
      <c r="H169" s="20"/>
      <c r="I169" s="21" t="s">
        <v>55</v>
      </c>
      <c r="J169" s="22" t="s">
        <v>38</v>
      </c>
      <c r="K169" s="22" t="s">
        <v>41</v>
      </c>
      <c r="L169" s="25"/>
      <c r="M169" s="21" t="s">
        <v>55</v>
      </c>
      <c r="N169" s="22" t="s">
        <v>41</v>
      </c>
      <c r="O169" s="25"/>
      <c r="P169" s="26"/>
      <c r="Q169" s="15"/>
      <c r="R169" s="15"/>
      <c r="S169" s="15"/>
      <c r="T169" s="27"/>
      <c r="U169" s="27"/>
      <c r="V169" s="27"/>
      <c r="W169" s="27"/>
      <c r="X169" s="28" t="str">
        <f>IF((OR((AND('[1]PWS Information'!$E$10="CWS",T169="Single Family Residence",P169="Lead")),
(AND('[1]PWS Information'!$E$10="CWS",T169="Multiple Family Residence",'[1]PWS Information'!$E$11="Yes",P169="Lead")),
(AND('[1]PWS Information'!$E$10="NTNC",P169="Lead")))),"Tier 1",
IF((OR((AND('[1]PWS Information'!$E$10="CWS",T169="Multiple Family Residence",'[1]PWS Information'!$E$11="No",P169="Lead")),
(AND('[1]PWS Information'!$E$10="CWS",T169="Other",P169="Lead")),
(AND('[1]PWS Information'!$E$10="CWS",T169="Building",P169="Lead")))),"Tier 2",
IF((OR((AND('[1]PWS Information'!$E$10="CWS",T169="Single Family Residence",P169="Galvanized Requiring Replacement")),
(AND('[1]PWS Information'!$E$10="CWS",T169="Single Family Residence",P169="Galvanized Requiring Replacement",Q169="Yes")),
(AND('[1]PWS Information'!$E$10="NTNC",P169="Galvanized Requiring Replacement")),
(AND('[1]PWS Information'!$E$10="NTNC",T169="Single Family Residence",Q169="Yes")))),"Tier 3",
IF((OR((AND('[1]PWS Information'!$E$10="CWS",T169="Single Family Residence",R169="Yes",P169="Non-Lead", I169="Non-Lead - Copper",K169="Before 1989")),
(AND('[1]PWS Information'!$E$10="CWS",T169="Single Family Residence",R169="Yes",P169="Non-Lead", M169="Non-Lead - Copper",N169="Before 1989")))),"Tier 4",
IF((OR((AND('[1]PWS Information'!$E$10="NTNC",P169="Non-Lead")),
(AND('[1]PWS Information'!$E$10="CWS",P169="Non-Lead",R169="")),
(AND('[1]PWS Information'!$E$10="CWS",P169="Non-Lead",R169="No")),
(AND('[1]PWS Information'!$E$10="CWS",P169="Non-Lead",R169="Don't Know")),
(AND('[1]PWS Information'!$E$10="CWS",P169="Non-Lead", I169="Non-Lead - Copper", R169="Yes", K169="Between 1989 and 2014")),
(AND('[1]PWS Information'!$E$10="CWS",P169="Non-Lead", I169="Non-Lead - Copper", R169="Yes", K169="After 2014")),
(AND('[1]PWS Information'!$E$10="CWS",P169="Non-Lead", I169="Non-Lead - Copper", R169="Yes", K169="Unknown")),
(AND('[1]PWS Information'!$E$10="CWS",P169="Non-Lead", M169="Non-Lead - Copper", R169="Yes", N169="Between 1989 and 2014")),
(AND('[1]PWS Information'!$E$10="CWS",P169="Non-Lead", M169="Non-Lead - Copper", R169="Yes", N169="After 2014")),
(AND('[1]PWS Information'!$E$10="CWS",P169="Non-Lead", M169="Non-Lead - Copper", R169="Yes", N169="Unknown")),
(AND('[1]PWS Information'!$E$10="CWS",P169="Unknown")),
(AND('[1]PWS Information'!$E$10="NTNC",P169="Unknown")))),"Tier 5",
"")))))</f>
        <v/>
      </c>
      <c r="Y169" s="27"/>
      <c r="Z169" s="27"/>
    </row>
    <row r="170" spans="1:26" ht="30" x14ac:dyDescent="0.25">
      <c r="A170" s="36">
        <v>335</v>
      </c>
      <c r="B170" s="32">
        <v>5501</v>
      </c>
      <c r="C170" s="33" t="s">
        <v>80</v>
      </c>
      <c r="D170" s="41" t="s">
        <v>98</v>
      </c>
      <c r="E170" s="41">
        <v>78724</v>
      </c>
      <c r="F170" s="18"/>
      <c r="G170" s="19"/>
      <c r="H170" s="20"/>
      <c r="I170" s="21" t="s">
        <v>55</v>
      </c>
      <c r="J170" s="22" t="s">
        <v>38</v>
      </c>
      <c r="K170" s="22" t="s">
        <v>41</v>
      </c>
      <c r="L170" s="25"/>
      <c r="M170" s="21" t="s">
        <v>55</v>
      </c>
      <c r="N170" s="22" t="s">
        <v>41</v>
      </c>
      <c r="O170" s="25"/>
      <c r="P170" s="26"/>
      <c r="Q170" s="15"/>
      <c r="R170" s="15"/>
      <c r="S170" s="15"/>
      <c r="T170" s="27"/>
      <c r="U170" s="27"/>
      <c r="V170" s="27"/>
      <c r="W170" s="27"/>
      <c r="X170" s="28" t="str">
        <f>IF((OR((AND('[1]PWS Information'!$E$10="CWS",T170="Single Family Residence",P170="Lead")),
(AND('[1]PWS Information'!$E$10="CWS",T170="Multiple Family Residence",'[1]PWS Information'!$E$11="Yes",P170="Lead")),
(AND('[1]PWS Information'!$E$10="NTNC",P170="Lead")))),"Tier 1",
IF((OR((AND('[1]PWS Information'!$E$10="CWS",T170="Multiple Family Residence",'[1]PWS Information'!$E$11="No",P170="Lead")),
(AND('[1]PWS Information'!$E$10="CWS",T170="Other",P170="Lead")),
(AND('[1]PWS Information'!$E$10="CWS",T170="Building",P170="Lead")))),"Tier 2",
IF((OR((AND('[1]PWS Information'!$E$10="CWS",T170="Single Family Residence",P170="Galvanized Requiring Replacement")),
(AND('[1]PWS Information'!$E$10="CWS",T170="Single Family Residence",P170="Galvanized Requiring Replacement",Q170="Yes")),
(AND('[1]PWS Information'!$E$10="NTNC",P170="Galvanized Requiring Replacement")),
(AND('[1]PWS Information'!$E$10="NTNC",T170="Single Family Residence",Q170="Yes")))),"Tier 3",
IF((OR((AND('[1]PWS Information'!$E$10="CWS",T170="Single Family Residence",R170="Yes",P170="Non-Lead", I170="Non-Lead - Copper",K170="Before 1989")),
(AND('[1]PWS Information'!$E$10="CWS",T170="Single Family Residence",R170="Yes",P170="Non-Lead", M170="Non-Lead - Copper",N170="Before 1989")))),"Tier 4",
IF((OR((AND('[1]PWS Information'!$E$10="NTNC",P170="Non-Lead")),
(AND('[1]PWS Information'!$E$10="CWS",P170="Non-Lead",R170="")),
(AND('[1]PWS Information'!$E$10="CWS",P170="Non-Lead",R170="No")),
(AND('[1]PWS Information'!$E$10="CWS",P170="Non-Lead",R170="Don't Know")),
(AND('[1]PWS Information'!$E$10="CWS",P170="Non-Lead", I170="Non-Lead - Copper", R170="Yes", K170="Between 1989 and 2014")),
(AND('[1]PWS Information'!$E$10="CWS",P170="Non-Lead", I170="Non-Lead - Copper", R170="Yes", K170="After 2014")),
(AND('[1]PWS Information'!$E$10="CWS",P170="Non-Lead", I170="Non-Lead - Copper", R170="Yes", K170="Unknown")),
(AND('[1]PWS Information'!$E$10="CWS",P170="Non-Lead", M170="Non-Lead - Copper", R170="Yes", N170="Between 1989 and 2014")),
(AND('[1]PWS Information'!$E$10="CWS",P170="Non-Lead", M170="Non-Lead - Copper", R170="Yes", N170="After 2014")),
(AND('[1]PWS Information'!$E$10="CWS",P170="Non-Lead", M170="Non-Lead - Copper", R170="Yes", N170="Unknown")),
(AND('[1]PWS Information'!$E$10="CWS",P170="Unknown")),
(AND('[1]PWS Information'!$E$10="NTNC",P170="Unknown")))),"Tier 5",
"")))))</f>
        <v/>
      </c>
      <c r="Y170" s="27"/>
      <c r="Z170" s="27"/>
    </row>
    <row r="171" spans="1:26" ht="30" x14ac:dyDescent="0.25">
      <c r="A171" s="36">
        <v>18</v>
      </c>
      <c r="B171" s="32">
        <v>5505</v>
      </c>
      <c r="C171" s="33" t="s">
        <v>80</v>
      </c>
      <c r="D171" s="41" t="s">
        <v>98</v>
      </c>
      <c r="E171" s="41">
        <v>78724</v>
      </c>
      <c r="F171" s="18"/>
      <c r="G171" s="19"/>
      <c r="H171" s="20"/>
      <c r="I171" s="21" t="s">
        <v>55</v>
      </c>
      <c r="J171" s="22" t="s">
        <v>38</v>
      </c>
      <c r="K171" s="22" t="s">
        <v>41</v>
      </c>
      <c r="L171" s="25"/>
      <c r="M171" s="21" t="s">
        <v>55</v>
      </c>
      <c r="N171" s="22" t="s">
        <v>41</v>
      </c>
      <c r="O171" s="25"/>
      <c r="P171" s="26"/>
      <c r="Q171" s="15"/>
      <c r="R171" s="15"/>
      <c r="S171" s="15"/>
      <c r="T171" s="27"/>
      <c r="U171" s="27"/>
      <c r="V171" s="27"/>
      <c r="W171" s="27"/>
      <c r="X171" s="28" t="str">
        <f>IF((OR((AND('[1]PWS Information'!$E$10="CWS",T171="Single Family Residence",P171="Lead")),
(AND('[1]PWS Information'!$E$10="CWS",T171="Multiple Family Residence",'[1]PWS Information'!$E$11="Yes",P171="Lead")),
(AND('[1]PWS Information'!$E$10="NTNC",P171="Lead")))),"Tier 1",
IF((OR((AND('[1]PWS Information'!$E$10="CWS",T171="Multiple Family Residence",'[1]PWS Information'!$E$11="No",P171="Lead")),
(AND('[1]PWS Information'!$E$10="CWS",T171="Other",P171="Lead")),
(AND('[1]PWS Information'!$E$10="CWS",T171="Building",P171="Lead")))),"Tier 2",
IF((OR((AND('[1]PWS Information'!$E$10="CWS",T171="Single Family Residence",P171="Galvanized Requiring Replacement")),
(AND('[1]PWS Information'!$E$10="CWS",T171="Single Family Residence",P171="Galvanized Requiring Replacement",Q171="Yes")),
(AND('[1]PWS Information'!$E$10="NTNC",P171="Galvanized Requiring Replacement")),
(AND('[1]PWS Information'!$E$10="NTNC",T171="Single Family Residence",Q171="Yes")))),"Tier 3",
IF((OR((AND('[1]PWS Information'!$E$10="CWS",T171="Single Family Residence",R171="Yes",P171="Non-Lead", I171="Non-Lead - Copper",K171="Before 1989")),
(AND('[1]PWS Information'!$E$10="CWS",T171="Single Family Residence",R171="Yes",P171="Non-Lead", M171="Non-Lead - Copper",N171="Before 1989")))),"Tier 4",
IF((OR((AND('[1]PWS Information'!$E$10="NTNC",P171="Non-Lead")),
(AND('[1]PWS Information'!$E$10="CWS",P171="Non-Lead",R171="")),
(AND('[1]PWS Information'!$E$10="CWS",P171="Non-Lead",R171="No")),
(AND('[1]PWS Information'!$E$10="CWS",P171="Non-Lead",R171="Don't Know")),
(AND('[1]PWS Information'!$E$10="CWS",P171="Non-Lead", I171="Non-Lead - Copper", R171="Yes", K171="Between 1989 and 2014")),
(AND('[1]PWS Information'!$E$10="CWS",P171="Non-Lead", I171="Non-Lead - Copper", R171="Yes", K171="After 2014")),
(AND('[1]PWS Information'!$E$10="CWS",P171="Non-Lead", I171="Non-Lead - Copper", R171="Yes", K171="Unknown")),
(AND('[1]PWS Information'!$E$10="CWS",P171="Non-Lead", M171="Non-Lead - Copper", R171="Yes", N171="Between 1989 and 2014")),
(AND('[1]PWS Information'!$E$10="CWS",P171="Non-Lead", M171="Non-Lead - Copper", R171="Yes", N171="After 2014")),
(AND('[1]PWS Information'!$E$10="CWS",P171="Non-Lead", M171="Non-Lead - Copper", R171="Yes", N171="Unknown")),
(AND('[1]PWS Information'!$E$10="CWS",P171="Unknown")),
(AND('[1]PWS Information'!$E$10="NTNC",P171="Unknown")))),"Tier 5",
"")))))</f>
        <v/>
      </c>
      <c r="Y171" s="27"/>
      <c r="Z171" s="27"/>
    </row>
    <row r="172" spans="1:26" ht="30" x14ac:dyDescent="0.25">
      <c r="A172" s="36">
        <v>19</v>
      </c>
      <c r="B172" s="32">
        <v>5507</v>
      </c>
      <c r="C172" s="33" t="s">
        <v>80</v>
      </c>
      <c r="D172" s="41" t="s">
        <v>98</v>
      </c>
      <c r="E172" s="41">
        <v>78724</v>
      </c>
      <c r="F172" s="18"/>
      <c r="G172" s="19"/>
      <c r="H172" s="20"/>
      <c r="I172" s="21" t="s">
        <v>55</v>
      </c>
      <c r="J172" s="22" t="s">
        <v>38</v>
      </c>
      <c r="K172" s="22" t="s">
        <v>41</v>
      </c>
      <c r="L172" s="25"/>
      <c r="M172" s="21" t="s">
        <v>55</v>
      </c>
      <c r="N172" s="22" t="s">
        <v>41</v>
      </c>
      <c r="O172" s="25"/>
      <c r="P172" s="26"/>
      <c r="Q172" s="15"/>
      <c r="R172" s="15"/>
      <c r="S172" s="15"/>
      <c r="T172" s="27"/>
      <c r="U172" s="27"/>
      <c r="V172" s="27"/>
      <c r="W172" s="27"/>
      <c r="X172" s="28" t="str">
        <f>IF((OR((AND('[1]PWS Information'!$E$10="CWS",T172="Single Family Residence",P172="Lead")),
(AND('[1]PWS Information'!$E$10="CWS",T172="Multiple Family Residence",'[1]PWS Information'!$E$11="Yes",P172="Lead")),
(AND('[1]PWS Information'!$E$10="NTNC",P172="Lead")))),"Tier 1",
IF((OR((AND('[1]PWS Information'!$E$10="CWS",T172="Multiple Family Residence",'[1]PWS Information'!$E$11="No",P172="Lead")),
(AND('[1]PWS Information'!$E$10="CWS",T172="Other",P172="Lead")),
(AND('[1]PWS Information'!$E$10="CWS",T172="Building",P172="Lead")))),"Tier 2",
IF((OR((AND('[1]PWS Information'!$E$10="CWS",T172="Single Family Residence",P172="Galvanized Requiring Replacement")),
(AND('[1]PWS Information'!$E$10="CWS",T172="Single Family Residence",P172="Galvanized Requiring Replacement",Q172="Yes")),
(AND('[1]PWS Information'!$E$10="NTNC",P172="Galvanized Requiring Replacement")),
(AND('[1]PWS Information'!$E$10="NTNC",T172="Single Family Residence",Q172="Yes")))),"Tier 3",
IF((OR((AND('[1]PWS Information'!$E$10="CWS",T172="Single Family Residence",R172="Yes",P172="Non-Lead", I172="Non-Lead - Copper",K172="Before 1989")),
(AND('[1]PWS Information'!$E$10="CWS",T172="Single Family Residence",R172="Yes",P172="Non-Lead", M172="Non-Lead - Copper",N172="Before 1989")))),"Tier 4",
IF((OR((AND('[1]PWS Information'!$E$10="NTNC",P172="Non-Lead")),
(AND('[1]PWS Information'!$E$10="CWS",P172="Non-Lead",R172="")),
(AND('[1]PWS Information'!$E$10="CWS",P172="Non-Lead",R172="No")),
(AND('[1]PWS Information'!$E$10="CWS",P172="Non-Lead",R172="Don't Know")),
(AND('[1]PWS Information'!$E$10="CWS",P172="Non-Lead", I172="Non-Lead - Copper", R172="Yes", K172="Between 1989 and 2014")),
(AND('[1]PWS Information'!$E$10="CWS",P172="Non-Lead", I172="Non-Lead - Copper", R172="Yes", K172="After 2014")),
(AND('[1]PWS Information'!$E$10="CWS",P172="Non-Lead", I172="Non-Lead - Copper", R172="Yes", K172="Unknown")),
(AND('[1]PWS Information'!$E$10="CWS",P172="Non-Lead", M172="Non-Lead - Copper", R172="Yes", N172="Between 1989 and 2014")),
(AND('[1]PWS Information'!$E$10="CWS",P172="Non-Lead", M172="Non-Lead - Copper", R172="Yes", N172="After 2014")),
(AND('[1]PWS Information'!$E$10="CWS",P172="Non-Lead", M172="Non-Lead - Copper", R172="Yes", N172="Unknown")),
(AND('[1]PWS Information'!$E$10="CWS",P172="Unknown")),
(AND('[1]PWS Information'!$E$10="NTNC",P172="Unknown")))),"Tier 5",
"")))))</f>
        <v/>
      </c>
      <c r="Y172" s="27"/>
      <c r="Z172" s="27"/>
    </row>
    <row r="173" spans="1:26" x14ac:dyDescent="0.25">
      <c r="A173" s="36">
        <v>379</v>
      </c>
      <c r="B173" s="32">
        <v>5508</v>
      </c>
      <c r="C173" s="33" t="s">
        <v>80</v>
      </c>
      <c r="D173" s="41" t="s">
        <v>98</v>
      </c>
      <c r="E173" s="41">
        <v>78724</v>
      </c>
      <c r="F173" s="18"/>
      <c r="G173" s="19"/>
      <c r="H173" s="20"/>
      <c r="I173" s="21" t="s">
        <v>55</v>
      </c>
      <c r="J173" s="22" t="s">
        <v>38</v>
      </c>
      <c r="K173" s="22" t="s">
        <v>42</v>
      </c>
      <c r="L173" s="25"/>
      <c r="M173" s="21" t="s">
        <v>55</v>
      </c>
      <c r="N173" s="22" t="s">
        <v>42</v>
      </c>
      <c r="O173" s="25"/>
      <c r="P173" s="26"/>
      <c r="Q173" s="15"/>
      <c r="R173" s="15"/>
      <c r="S173" s="15"/>
      <c r="T173" s="27"/>
      <c r="U173" s="27"/>
      <c r="V173" s="27"/>
      <c r="W173" s="27"/>
      <c r="X173" s="28" t="str">
        <f>IF((OR((AND('[1]PWS Information'!$E$10="CWS",T173="Single Family Residence",P173="Lead")),
(AND('[1]PWS Information'!$E$10="CWS",T173="Multiple Family Residence",'[1]PWS Information'!$E$11="Yes",P173="Lead")),
(AND('[1]PWS Information'!$E$10="NTNC",P173="Lead")))),"Tier 1",
IF((OR((AND('[1]PWS Information'!$E$10="CWS",T173="Multiple Family Residence",'[1]PWS Information'!$E$11="No",P173="Lead")),
(AND('[1]PWS Information'!$E$10="CWS",T173="Other",P173="Lead")),
(AND('[1]PWS Information'!$E$10="CWS",T173="Building",P173="Lead")))),"Tier 2",
IF((OR((AND('[1]PWS Information'!$E$10="CWS",T173="Single Family Residence",P173="Galvanized Requiring Replacement")),
(AND('[1]PWS Information'!$E$10="CWS",T173="Single Family Residence",P173="Galvanized Requiring Replacement",Q173="Yes")),
(AND('[1]PWS Information'!$E$10="NTNC",P173="Galvanized Requiring Replacement")),
(AND('[1]PWS Information'!$E$10="NTNC",T173="Single Family Residence",Q173="Yes")))),"Tier 3",
IF((OR((AND('[1]PWS Information'!$E$10="CWS",T173="Single Family Residence",R173="Yes",P173="Non-Lead", I173="Non-Lead - Copper",K173="Before 1989")),
(AND('[1]PWS Information'!$E$10="CWS",T173="Single Family Residence",R173="Yes",P173="Non-Lead", M173="Non-Lead - Copper",N173="Before 1989")))),"Tier 4",
IF((OR((AND('[1]PWS Information'!$E$10="NTNC",P173="Non-Lead")),
(AND('[1]PWS Information'!$E$10="CWS",P173="Non-Lead",R173="")),
(AND('[1]PWS Information'!$E$10="CWS",P173="Non-Lead",R173="No")),
(AND('[1]PWS Information'!$E$10="CWS",P173="Non-Lead",R173="Don't Know")),
(AND('[1]PWS Information'!$E$10="CWS",P173="Non-Lead", I173="Non-Lead - Copper", R173="Yes", K173="Between 1989 and 2014")),
(AND('[1]PWS Information'!$E$10="CWS",P173="Non-Lead", I173="Non-Lead - Copper", R173="Yes", K173="After 2014")),
(AND('[1]PWS Information'!$E$10="CWS",P173="Non-Lead", I173="Non-Lead - Copper", R173="Yes", K173="Unknown")),
(AND('[1]PWS Information'!$E$10="CWS",P173="Non-Lead", M173="Non-Lead - Copper", R173="Yes", N173="Between 1989 and 2014")),
(AND('[1]PWS Information'!$E$10="CWS",P173="Non-Lead", M173="Non-Lead - Copper", R173="Yes", N173="After 2014")),
(AND('[1]PWS Information'!$E$10="CWS",P173="Non-Lead", M173="Non-Lead - Copper", R173="Yes", N173="Unknown")),
(AND('[1]PWS Information'!$E$10="CWS",P173="Unknown")),
(AND('[1]PWS Information'!$E$10="NTNC",P173="Unknown")))),"Tier 5",
"")))))</f>
        <v/>
      </c>
      <c r="Y173" s="27"/>
      <c r="Z173" s="27"/>
    </row>
    <row r="174" spans="1:26" ht="30" x14ac:dyDescent="0.25">
      <c r="A174" s="36">
        <v>285</v>
      </c>
      <c r="B174" s="32">
        <v>5509</v>
      </c>
      <c r="C174" s="33" t="s">
        <v>80</v>
      </c>
      <c r="D174" s="41" t="s">
        <v>98</v>
      </c>
      <c r="E174" s="41">
        <v>78724</v>
      </c>
      <c r="F174" s="18"/>
      <c r="G174" s="19"/>
      <c r="H174" s="20"/>
      <c r="I174" s="21" t="s">
        <v>55</v>
      </c>
      <c r="J174" s="22" t="s">
        <v>38</v>
      </c>
      <c r="K174" s="22" t="s">
        <v>41</v>
      </c>
      <c r="L174" s="25"/>
      <c r="M174" s="21" t="s">
        <v>55</v>
      </c>
      <c r="N174" s="22" t="s">
        <v>41</v>
      </c>
      <c r="O174" s="25"/>
      <c r="P174" s="26"/>
      <c r="Q174" s="15"/>
      <c r="R174" s="15"/>
      <c r="S174" s="15"/>
      <c r="T174" s="27"/>
      <c r="U174" s="27"/>
      <c r="V174" s="27"/>
      <c r="W174" s="27"/>
      <c r="X174" s="28" t="str">
        <f>IF((OR((AND('[1]PWS Information'!$E$10="CWS",T174="Single Family Residence",P174="Lead")),
(AND('[1]PWS Information'!$E$10="CWS",T174="Multiple Family Residence",'[1]PWS Information'!$E$11="Yes",P174="Lead")),
(AND('[1]PWS Information'!$E$10="NTNC",P174="Lead")))),"Tier 1",
IF((OR((AND('[1]PWS Information'!$E$10="CWS",T174="Multiple Family Residence",'[1]PWS Information'!$E$11="No",P174="Lead")),
(AND('[1]PWS Information'!$E$10="CWS",T174="Other",P174="Lead")),
(AND('[1]PWS Information'!$E$10="CWS",T174="Building",P174="Lead")))),"Tier 2",
IF((OR((AND('[1]PWS Information'!$E$10="CWS",T174="Single Family Residence",P174="Galvanized Requiring Replacement")),
(AND('[1]PWS Information'!$E$10="CWS",T174="Single Family Residence",P174="Galvanized Requiring Replacement",Q174="Yes")),
(AND('[1]PWS Information'!$E$10="NTNC",P174="Galvanized Requiring Replacement")),
(AND('[1]PWS Information'!$E$10="NTNC",T174="Single Family Residence",Q174="Yes")))),"Tier 3",
IF((OR((AND('[1]PWS Information'!$E$10="CWS",T174="Single Family Residence",R174="Yes",P174="Non-Lead", I174="Non-Lead - Copper",K174="Before 1989")),
(AND('[1]PWS Information'!$E$10="CWS",T174="Single Family Residence",R174="Yes",P174="Non-Lead", M174="Non-Lead - Copper",N174="Before 1989")))),"Tier 4",
IF((OR((AND('[1]PWS Information'!$E$10="NTNC",P174="Non-Lead")),
(AND('[1]PWS Information'!$E$10="CWS",P174="Non-Lead",R174="")),
(AND('[1]PWS Information'!$E$10="CWS",P174="Non-Lead",R174="No")),
(AND('[1]PWS Information'!$E$10="CWS",P174="Non-Lead",R174="Don't Know")),
(AND('[1]PWS Information'!$E$10="CWS",P174="Non-Lead", I174="Non-Lead - Copper", R174="Yes", K174="Between 1989 and 2014")),
(AND('[1]PWS Information'!$E$10="CWS",P174="Non-Lead", I174="Non-Lead - Copper", R174="Yes", K174="After 2014")),
(AND('[1]PWS Information'!$E$10="CWS",P174="Non-Lead", I174="Non-Lead - Copper", R174="Yes", K174="Unknown")),
(AND('[1]PWS Information'!$E$10="CWS",P174="Non-Lead", M174="Non-Lead - Copper", R174="Yes", N174="Between 1989 and 2014")),
(AND('[1]PWS Information'!$E$10="CWS",P174="Non-Lead", M174="Non-Lead - Copper", R174="Yes", N174="After 2014")),
(AND('[1]PWS Information'!$E$10="CWS",P174="Non-Lead", M174="Non-Lead - Copper", R174="Yes", N174="Unknown")),
(AND('[1]PWS Information'!$E$10="CWS",P174="Unknown")),
(AND('[1]PWS Information'!$E$10="NTNC",P174="Unknown")))),"Tier 5",
"")))))</f>
        <v/>
      </c>
      <c r="Y174" s="27"/>
      <c r="Z174" s="27"/>
    </row>
    <row r="175" spans="1:26" ht="30" x14ac:dyDescent="0.25">
      <c r="A175" s="36">
        <v>273</v>
      </c>
      <c r="B175" s="31">
        <v>5510</v>
      </c>
      <c r="C175" s="33" t="s">
        <v>80</v>
      </c>
      <c r="D175" s="41" t="s">
        <v>98</v>
      </c>
      <c r="E175" s="41">
        <v>78724</v>
      </c>
      <c r="F175" s="18"/>
      <c r="G175" s="19"/>
      <c r="H175" s="20"/>
      <c r="I175" s="21" t="s">
        <v>55</v>
      </c>
      <c r="J175" s="22" t="s">
        <v>38</v>
      </c>
      <c r="K175" s="22" t="s">
        <v>41</v>
      </c>
      <c r="L175" s="25"/>
      <c r="M175" s="21" t="s">
        <v>55</v>
      </c>
      <c r="N175" s="22" t="s">
        <v>41</v>
      </c>
      <c r="O175" s="25"/>
      <c r="P175" s="26"/>
      <c r="Q175" s="15"/>
      <c r="R175" s="15"/>
      <c r="S175" s="15"/>
      <c r="T175" s="27"/>
      <c r="U175" s="27"/>
      <c r="V175" s="27"/>
      <c r="W175" s="27"/>
      <c r="X175" s="28" t="str">
        <f>IF((OR((AND('[1]PWS Information'!$E$10="CWS",T175="Single Family Residence",P175="Lead")),
(AND('[1]PWS Information'!$E$10="CWS",T175="Multiple Family Residence",'[1]PWS Information'!$E$11="Yes",P175="Lead")),
(AND('[1]PWS Information'!$E$10="NTNC",P175="Lead")))),"Tier 1",
IF((OR((AND('[1]PWS Information'!$E$10="CWS",T175="Multiple Family Residence",'[1]PWS Information'!$E$11="No",P175="Lead")),
(AND('[1]PWS Information'!$E$10="CWS",T175="Other",P175="Lead")),
(AND('[1]PWS Information'!$E$10="CWS",T175="Building",P175="Lead")))),"Tier 2",
IF((OR((AND('[1]PWS Information'!$E$10="CWS",T175="Single Family Residence",P175="Galvanized Requiring Replacement")),
(AND('[1]PWS Information'!$E$10="CWS",T175="Single Family Residence",P175="Galvanized Requiring Replacement",Q175="Yes")),
(AND('[1]PWS Information'!$E$10="NTNC",P175="Galvanized Requiring Replacement")),
(AND('[1]PWS Information'!$E$10="NTNC",T175="Single Family Residence",Q175="Yes")))),"Tier 3",
IF((OR((AND('[1]PWS Information'!$E$10="CWS",T175="Single Family Residence",R175="Yes",P175="Non-Lead", I175="Non-Lead - Copper",K175="Before 1989")),
(AND('[1]PWS Information'!$E$10="CWS",T175="Single Family Residence",R175="Yes",P175="Non-Lead", M175="Non-Lead - Copper",N175="Before 1989")))),"Tier 4",
IF((OR((AND('[1]PWS Information'!$E$10="NTNC",P175="Non-Lead")),
(AND('[1]PWS Information'!$E$10="CWS",P175="Non-Lead",R175="")),
(AND('[1]PWS Information'!$E$10="CWS",P175="Non-Lead",R175="No")),
(AND('[1]PWS Information'!$E$10="CWS",P175="Non-Lead",R175="Don't Know")),
(AND('[1]PWS Information'!$E$10="CWS",P175="Non-Lead", I175="Non-Lead - Copper", R175="Yes", K175="Between 1989 and 2014")),
(AND('[1]PWS Information'!$E$10="CWS",P175="Non-Lead", I175="Non-Lead - Copper", R175="Yes", K175="After 2014")),
(AND('[1]PWS Information'!$E$10="CWS",P175="Non-Lead", I175="Non-Lead - Copper", R175="Yes", K175="Unknown")),
(AND('[1]PWS Information'!$E$10="CWS",P175="Non-Lead", M175="Non-Lead - Copper", R175="Yes", N175="Between 1989 and 2014")),
(AND('[1]PWS Information'!$E$10="CWS",P175="Non-Lead", M175="Non-Lead - Copper", R175="Yes", N175="After 2014")),
(AND('[1]PWS Information'!$E$10="CWS",P175="Non-Lead", M175="Non-Lead - Copper", R175="Yes", N175="Unknown")),
(AND('[1]PWS Information'!$E$10="CWS",P175="Unknown")),
(AND('[1]PWS Information'!$E$10="NTNC",P175="Unknown")))),"Tier 5",
"")))))</f>
        <v/>
      </c>
      <c r="Y175" s="27"/>
      <c r="Z175" s="27"/>
    </row>
    <row r="176" spans="1:26" ht="30" x14ac:dyDescent="0.25">
      <c r="A176" s="36">
        <v>21</v>
      </c>
      <c r="B176" s="32">
        <v>5511</v>
      </c>
      <c r="C176" s="33" t="s">
        <v>80</v>
      </c>
      <c r="D176" s="41" t="s">
        <v>98</v>
      </c>
      <c r="E176" s="41">
        <v>78724</v>
      </c>
      <c r="F176" s="18"/>
      <c r="G176" s="19"/>
      <c r="H176" s="20"/>
      <c r="I176" s="21" t="s">
        <v>55</v>
      </c>
      <c r="J176" s="22" t="s">
        <v>38</v>
      </c>
      <c r="K176" s="22" t="s">
        <v>41</v>
      </c>
      <c r="L176" s="25"/>
      <c r="M176" s="21" t="s">
        <v>55</v>
      </c>
      <c r="N176" s="22" t="s">
        <v>41</v>
      </c>
      <c r="O176" s="25"/>
      <c r="P176" s="26"/>
      <c r="Q176" s="15"/>
      <c r="R176" s="15"/>
      <c r="S176" s="15"/>
      <c r="T176" s="27"/>
      <c r="U176" s="27"/>
      <c r="V176" s="27"/>
      <c r="W176" s="27"/>
      <c r="X176" s="28" t="str">
        <f>IF((OR((AND('[1]PWS Information'!$E$10="CWS",T176="Single Family Residence",P176="Lead")),
(AND('[1]PWS Information'!$E$10="CWS",T176="Multiple Family Residence",'[1]PWS Information'!$E$11="Yes",P176="Lead")),
(AND('[1]PWS Information'!$E$10="NTNC",P176="Lead")))),"Tier 1",
IF((OR((AND('[1]PWS Information'!$E$10="CWS",T176="Multiple Family Residence",'[1]PWS Information'!$E$11="No",P176="Lead")),
(AND('[1]PWS Information'!$E$10="CWS",T176="Other",P176="Lead")),
(AND('[1]PWS Information'!$E$10="CWS",T176="Building",P176="Lead")))),"Tier 2",
IF((OR((AND('[1]PWS Information'!$E$10="CWS",T176="Single Family Residence",P176="Galvanized Requiring Replacement")),
(AND('[1]PWS Information'!$E$10="CWS",T176="Single Family Residence",P176="Galvanized Requiring Replacement",Q176="Yes")),
(AND('[1]PWS Information'!$E$10="NTNC",P176="Galvanized Requiring Replacement")),
(AND('[1]PWS Information'!$E$10="NTNC",T176="Single Family Residence",Q176="Yes")))),"Tier 3",
IF((OR((AND('[1]PWS Information'!$E$10="CWS",T176="Single Family Residence",R176="Yes",P176="Non-Lead", I176="Non-Lead - Copper",K176="Before 1989")),
(AND('[1]PWS Information'!$E$10="CWS",T176="Single Family Residence",R176="Yes",P176="Non-Lead", M176="Non-Lead - Copper",N176="Before 1989")))),"Tier 4",
IF((OR((AND('[1]PWS Information'!$E$10="NTNC",P176="Non-Lead")),
(AND('[1]PWS Information'!$E$10="CWS",P176="Non-Lead",R176="")),
(AND('[1]PWS Information'!$E$10="CWS",P176="Non-Lead",R176="No")),
(AND('[1]PWS Information'!$E$10="CWS",P176="Non-Lead",R176="Don't Know")),
(AND('[1]PWS Information'!$E$10="CWS",P176="Non-Lead", I176="Non-Lead - Copper", R176="Yes", K176="Between 1989 and 2014")),
(AND('[1]PWS Information'!$E$10="CWS",P176="Non-Lead", I176="Non-Lead - Copper", R176="Yes", K176="After 2014")),
(AND('[1]PWS Information'!$E$10="CWS",P176="Non-Lead", I176="Non-Lead - Copper", R176="Yes", K176="Unknown")),
(AND('[1]PWS Information'!$E$10="CWS",P176="Non-Lead", M176="Non-Lead - Copper", R176="Yes", N176="Between 1989 and 2014")),
(AND('[1]PWS Information'!$E$10="CWS",P176="Non-Lead", M176="Non-Lead - Copper", R176="Yes", N176="After 2014")),
(AND('[1]PWS Information'!$E$10="CWS",P176="Non-Lead", M176="Non-Lead - Copper", R176="Yes", N176="Unknown")),
(AND('[1]PWS Information'!$E$10="CWS",P176="Unknown")),
(AND('[1]PWS Information'!$E$10="NTNC",P176="Unknown")))),"Tier 5",
"")))))</f>
        <v/>
      </c>
      <c r="Y176" s="27"/>
      <c r="Z176" s="27"/>
    </row>
    <row r="177" spans="1:26" x14ac:dyDescent="0.25">
      <c r="A177" s="31">
        <v>250</v>
      </c>
      <c r="B177" s="32">
        <v>5520</v>
      </c>
      <c r="C177" s="33" t="s">
        <v>80</v>
      </c>
      <c r="D177" s="41" t="s">
        <v>98</v>
      </c>
      <c r="E177" s="41">
        <v>78724</v>
      </c>
      <c r="F177" s="18"/>
      <c r="G177" s="19"/>
      <c r="H177" s="20"/>
      <c r="I177" s="21" t="s">
        <v>55</v>
      </c>
      <c r="J177" s="22" t="s">
        <v>38</v>
      </c>
      <c r="K177" s="22" t="s">
        <v>42</v>
      </c>
      <c r="L177" s="25"/>
      <c r="M177" s="21" t="s">
        <v>55</v>
      </c>
      <c r="N177" s="22" t="s">
        <v>42</v>
      </c>
      <c r="O177" s="25"/>
      <c r="P177" s="26"/>
      <c r="Q177" s="15"/>
      <c r="R177" s="15"/>
      <c r="S177" s="15"/>
      <c r="T177" s="27"/>
      <c r="U177" s="27"/>
      <c r="V177" s="27"/>
      <c r="W177" s="27"/>
      <c r="X177" s="28" t="str">
        <f>IF((OR((AND('[1]PWS Information'!$E$10="CWS",T177="Single Family Residence",P177="Lead")),
(AND('[1]PWS Information'!$E$10="CWS",T177="Multiple Family Residence",'[1]PWS Information'!$E$11="Yes",P177="Lead")),
(AND('[1]PWS Information'!$E$10="NTNC",P177="Lead")))),"Tier 1",
IF((OR((AND('[1]PWS Information'!$E$10="CWS",T177="Multiple Family Residence",'[1]PWS Information'!$E$11="No",P177="Lead")),
(AND('[1]PWS Information'!$E$10="CWS",T177="Other",P177="Lead")),
(AND('[1]PWS Information'!$E$10="CWS",T177="Building",P177="Lead")))),"Tier 2",
IF((OR((AND('[1]PWS Information'!$E$10="CWS",T177="Single Family Residence",P177="Galvanized Requiring Replacement")),
(AND('[1]PWS Information'!$E$10="CWS",T177="Single Family Residence",P177="Galvanized Requiring Replacement",Q177="Yes")),
(AND('[1]PWS Information'!$E$10="NTNC",P177="Galvanized Requiring Replacement")),
(AND('[1]PWS Information'!$E$10="NTNC",T177="Single Family Residence",Q177="Yes")))),"Tier 3",
IF((OR((AND('[1]PWS Information'!$E$10="CWS",T177="Single Family Residence",R177="Yes",P177="Non-Lead", I177="Non-Lead - Copper",K177="Before 1989")),
(AND('[1]PWS Information'!$E$10="CWS",T177="Single Family Residence",R177="Yes",P177="Non-Lead", M177="Non-Lead - Copper",N177="Before 1989")))),"Tier 4",
IF((OR((AND('[1]PWS Information'!$E$10="NTNC",P177="Non-Lead")),
(AND('[1]PWS Information'!$E$10="CWS",P177="Non-Lead",R177="")),
(AND('[1]PWS Information'!$E$10="CWS",P177="Non-Lead",R177="No")),
(AND('[1]PWS Information'!$E$10="CWS",P177="Non-Lead",R177="Don't Know")),
(AND('[1]PWS Information'!$E$10="CWS",P177="Non-Lead", I177="Non-Lead - Copper", R177="Yes", K177="Between 1989 and 2014")),
(AND('[1]PWS Information'!$E$10="CWS",P177="Non-Lead", I177="Non-Lead - Copper", R177="Yes", K177="After 2014")),
(AND('[1]PWS Information'!$E$10="CWS",P177="Non-Lead", I177="Non-Lead - Copper", R177="Yes", K177="Unknown")),
(AND('[1]PWS Information'!$E$10="CWS",P177="Non-Lead", M177="Non-Lead - Copper", R177="Yes", N177="Between 1989 and 2014")),
(AND('[1]PWS Information'!$E$10="CWS",P177="Non-Lead", M177="Non-Lead - Copper", R177="Yes", N177="After 2014")),
(AND('[1]PWS Information'!$E$10="CWS",P177="Non-Lead", M177="Non-Lead - Copper", R177="Yes", N177="Unknown")),
(AND('[1]PWS Information'!$E$10="CWS",P177="Unknown")),
(AND('[1]PWS Information'!$E$10="NTNC",P177="Unknown")))),"Tier 5",
"")))))</f>
        <v/>
      </c>
      <c r="Y177" s="27"/>
      <c r="Z177" s="27"/>
    </row>
    <row r="178" spans="1:26" ht="30" x14ac:dyDescent="0.25">
      <c r="A178" s="36">
        <v>23</v>
      </c>
      <c r="B178" s="32">
        <v>5600</v>
      </c>
      <c r="C178" s="33" t="s">
        <v>80</v>
      </c>
      <c r="D178" s="41" t="s">
        <v>98</v>
      </c>
      <c r="E178" s="41">
        <v>78724</v>
      </c>
      <c r="F178" s="18"/>
      <c r="G178" s="19"/>
      <c r="H178" s="20"/>
      <c r="I178" s="21" t="s">
        <v>55</v>
      </c>
      <c r="J178" s="22" t="s">
        <v>38</v>
      </c>
      <c r="K178" s="22" t="s">
        <v>41</v>
      </c>
      <c r="L178" s="25"/>
      <c r="M178" s="21" t="s">
        <v>55</v>
      </c>
      <c r="N178" s="22" t="s">
        <v>41</v>
      </c>
      <c r="O178" s="25"/>
      <c r="P178" s="26"/>
      <c r="Q178" s="15"/>
      <c r="R178" s="15"/>
      <c r="S178" s="15"/>
      <c r="T178" s="27"/>
      <c r="U178" s="27"/>
      <c r="V178" s="27"/>
      <c r="W178" s="27"/>
      <c r="X178" s="28" t="str">
        <f>IF((OR((AND('[1]PWS Information'!$E$10="CWS",T178="Single Family Residence",P178="Lead")),
(AND('[1]PWS Information'!$E$10="CWS",T178="Multiple Family Residence",'[1]PWS Information'!$E$11="Yes",P178="Lead")),
(AND('[1]PWS Information'!$E$10="NTNC",P178="Lead")))),"Tier 1",
IF((OR((AND('[1]PWS Information'!$E$10="CWS",T178="Multiple Family Residence",'[1]PWS Information'!$E$11="No",P178="Lead")),
(AND('[1]PWS Information'!$E$10="CWS",T178="Other",P178="Lead")),
(AND('[1]PWS Information'!$E$10="CWS",T178="Building",P178="Lead")))),"Tier 2",
IF((OR((AND('[1]PWS Information'!$E$10="CWS",T178="Single Family Residence",P178="Galvanized Requiring Replacement")),
(AND('[1]PWS Information'!$E$10="CWS",T178="Single Family Residence",P178="Galvanized Requiring Replacement",Q178="Yes")),
(AND('[1]PWS Information'!$E$10="NTNC",P178="Galvanized Requiring Replacement")),
(AND('[1]PWS Information'!$E$10="NTNC",T178="Single Family Residence",Q178="Yes")))),"Tier 3",
IF((OR((AND('[1]PWS Information'!$E$10="CWS",T178="Single Family Residence",R178="Yes",P178="Non-Lead", I178="Non-Lead - Copper",K178="Before 1989")),
(AND('[1]PWS Information'!$E$10="CWS",T178="Single Family Residence",R178="Yes",P178="Non-Lead", M178="Non-Lead - Copper",N178="Before 1989")))),"Tier 4",
IF((OR((AND('[1]PWS Information'!$E$10="NTNC",P178="Non-Lead")),
(AND('[1]PWS Information'!$E$10="CWS",P178="Non-Lead",R178="")),
(AND('[1]PWS Information'!$E$10="CWS",P178="Non-Lead",R178="No")),
(AND('[1]PWS Information'!$E$10="CWS",P178="Non-Lead",R178="Don't Know")),
(AND('[1]PWS Information'!$E$10="CWS",P178="Non-Lead", I178="Non-Lead - Copper", R178="Yes", K178="Between 1989 and 2014")),
(AND('[1]PWS Information'!$E$10="CWS",P178="Non-Lead", I178="Non-Lead - Copper", R178="Yes", K178="After 2014")),
(AND('[1]PWS Information'!$E$10="CWS",P178="Non-Lead", I178="Non-Lead - Copper", R178="Yes", K178="Unknown")),
(AND('[1]PWS Information'!$E$10="CWS",P178="Non-Lead", M178="Non-Lead - Copper", R178="Yes", N178="Between 1989 and 2014")),
(AND('[1]PWS Information'!$E$10="CWS",P178="Non-Lead", M178="Non-Lead - Copper", R178="Yes", N178="After 2014")),
(AND('[1]PWS Information'!$E$10="CWS",P178="Non-Lead", M178="Non-Lead - Copper", R178="Yes", N178="Unknown")),
(AND('[1]PWS Information'!$E$10="CWS",P178="Unknown")),
(AND('[1]PWS Information'!$E$10="NTNC",P178="Unknown")))),"Tier 5",
"")))))</f>
        <v/>
      </c>
      <c r="Y178" s="27"/>
      <c r="Z178" s="27"/>
    </row>
    <row r="179" spans="1:26" ht="30" x14ac:dyDescent="0.25">
      <c r="A179" s="36">
        <v>24</v>
      </c>
      <c r="B179" s="32">
        <v>5601</v>
      </c>
      <c r="C179" s="33" t="s">
        <v>80</v>
      </c>
      <c r="D179" s="41" t="s">
        <v>98</v>
      </c>
      <c r="E179" s="41">
        <v>78724</v>
      </c>
      <c r="F179" s="18"/>
      <c r="G179" s="19"/>
      <c r="H179" s="20"/>
      <c r="I179" s="21" t="s">
        <v>55</v>
      </c>
      <c r="J179" s="22" t="s">
        <v>38</v>
      </c>
      <c r="K179" s="22" t="s">
        <v>41</v>
      </c>
      <c r="L179" s="25"/>
      <c r="M179" s="21" t="s">
        <v>55</v>
      </c>
      <c r="N179" s="22" t="s">
        <v>41</v>
      </c>
      <c r="O179" s="25"/>
      <c r="P179" s="26"/>
      <c r="Q179" s="15"/>
      <c r="R179" s="15"/>
      <c r="S179" s="15"/>
      <c r="T179" s="27"/>
      <c r="U179" s="27"/>
      <c r="V179" s="27"/>
      <c r="W179" s="27"/>
      <c r="X179" s="28" t="str">
        <f>IF((OR((AND('[1]PWS Information'!$E$10="CWS",T179="Single Family Residence",P179="Lead")),
(AND('[1]PWS Information'!$E$10="CWS",T179="Multiple Family Residence",'[1]PWS Information'!$E$11="Yes",P179="Lead")),
(AND('[1]PWS Information'!$E$10="NTNC",P179="Lead")))),"Tier 1",
IF((OR((AND('[1]PWS Information'!$E$10="CWS",T179="Multiple Family Residence",'[1]PWS Information'!$E$11="No",P179="Lead")),
(AND('[1]PWS Information'!$E$10="CWS",T179="Other",P179="Lead")),
(AND('[1]PWS Information'!$E$10="CWS",T179="Building",P179="Lead")))),"Tier 2",
IF((OR((AND('[1]PWS Information'!$E$10="CWS",T179="Single Family Residence",P179="Galvanized Requiring Replacement")),
(AND('[1]PWS Information'!$E$10="CWS",T179="Single Family Residence",P179="Galvanized Requiring Replacement",Q179="Yes")),
(AND('[1]PWS Information'!$E$10="NTNC",P179="Galvanized Requiring Replacement")),
(AND('[1]PWS Information'!$E$10="NTNC",T179="Single Family Residence",Q179="Yes")))),"Tier 3",
IF((OR((AND('[1]PWS Information'!$E$10="CWS",T179="Single Family Residence",R179="Yes",P179="Non-Lead", I179="Non-Lead - Copper",K179="Before 1989")),
(AND('[1]PWS Information'!$E$10="CWS",T179="Single Family Residence",R179="Yes",P179="Non-Lead", M179="Non-Lead - Copper",N179="Before 1989")))),"Tier 4",
IF((OR((AND('[1]PWS Information'!$E$10="NTNC",P179="Non-Lead")),
(AND('[1]PWS Information'!$E$10="CWS",P179="Non-Lead",R179="")),
(AND('[1]PWS Information'!$E$10="CWS",P179="Non-Lead",R179="No")),
(AND('[1]PWS Information'!$E$10="CWS",P179="Non-Lead",R179="Don't Know")),
(AND('[1]PWS Information'!$E$10="CWS",P179="Non-Lead", I179="Non-Lead - Copper", R179="Yes", K179="Between 1989 and 2014")),
(AND('[1]PWS Information'!$E$10="CWS",P179="Non-Lead", I179="Non-Lead - Copper", R179="Yes", K179="After 2014")),
(AND('[1]PWS Information'!$E$10="CWS",P179="Non-Lead", I179="Non-Lead - Copper", R179="Yes", K179="Unknown")),
(AND('[1]PWS Information'!$E$10="CWS",P179="Non-Lead", M179="Non-Lead - Copper", R179="Yes", N179="Between 1989 and 2014")),
(AND('[1]PWS Information'!$E$10="CWS",P179="Non-Lead", M179="Non-Lead - Copper", R179="Yes", N179="After 2014")),
(AND('[1]PWS Information'!$E$10="CWS",P179="Non-Lead", M179="Non-Lead - Copper", R179="Yes", N179="Unknown")),
(AND('[1]PWS Information'!$E$10="CWS",P179="Unknown")),
(AND('[1]PWS Information'!$E$10="NTNC",P179="Unknown")))),"Tier 5",
"")))))</f>
        <v/>
      </c>
      <c r="Y179" s="27"/>
      <c r="Z179" s="27"/>
    </row>
    <row r="180" spans="1:26" ht="30" x14ac:dyDescent="0.25">
      <c r="A180" s="36">
        <v>25</v>
      </c>
      <c r="B180" s="32">
        <v>5602</v>
      </c>
      <c r="C180" s="33" t="s">
        <v>80</v>
      </c>
      <c r="D180" s="41" t="s">
        <v>98</v>
      </c>
      <c r="E180" s="41">
        <v>78724</v>
      </c>
      <c r="F180" s="18"/>
      <c r="G180" s="19"/>
      <c r="H180" s="20"/>
      <c r="I180" s="21" t="s">
        <v>55</v>
      </c>
      <c r="J180" s="22" t="s">
        <v>38</v>
      </c>
      <c r="K180" s="22" t="s">
        <v>41</v>
      </c>
      <c r="L180" s="25"/>
      <c r="M180" s="21" t="s">
        <v>55</v>
      </c>
      <c r="N180" s="22" t="s">
        <v>41</v>
      </c>
      <c r="O180" s="25"/>
      <c r="P180" s="26"/>
      <c r="Q180" s="15"/>
      <c r="R180" s="15"/>
      <c r="S180" s="15"/>
      <c r="T180" s="27"/>
      <c r="U180" s="27"/>
      <c r="V180" s="27"/>
      <c r="W180" s="27"/>
      <c r="X180" s="28" t="str">
        <f>IF((OR((AND('[1]PWS Information'!$E$10="CWS",T180="Single Family Residence",P180="Lead")),
(AND('[1]PWS Information'!$E$10="CWS",T180="Multiple Family Residence",'[1]PWS Information'!$E$11="Yes",P180="Lead")),
(AND('[1]PWS Information'!$E$10="NTNC",P180="Lead")))),"Tier 1",
IF((OR((AND('[1]PWS Information'!$E$10="CWS",T180="Multiple Family Residence",'[1]PWS Information'!$E$11="No",P180="Lead")),
(AND('[1]PWS Information'!$E$10="CWS",T180="Other",P180="Lead")),
(AND('[1]PWS Information'!$E$10="CWS",T180="Building",P180="Lead")))),"Tier 2",
IF((OR((AND('[1]PWS Information'!$E$10="CWS",T180="Single Family Residence",P180="Galvanized Requiring Replacement")),
(AND('[1]PWS Information'!$E$10="CWS",T180="Single Family Residence",P180="Galvanized Requiring Replacement",Q180="Yes")),
(AND('[1]PWS Information'!$E$10="NTNC",P180="Galvanized Requiring Replacement")),
(AND('[1]PWS Information'!$E$10="NTNC",T180="Single Family Residence",Q180="Yes")))),"Tier 3",
IF((OR((AND('[1]PWS Information'!$E$10="CWS",T180="Single Family Residence",R180="Yes",P180="Non-Lead", I180="Non-Lead - Copper",K180="Before 1989")),
(AND('[1]PWS Information'!$E$10="CWS",T180="Single Family Residence",R180="Yes",P180="Non-Lead", M180="Non-Lead - Copper",N180="Before 1989")))),"Tier 4",
IF((OR((AND('[1]PWS Information'!$E$10="NTNC",P180="Non-Lead")),
(AND('[1]PWS Information'!$E$10="CWS",P180="Non-Lead",R180="")),
(AND('[1]PWS Information'!$E$10="CWS",P180="Non-Lead",R180="No")),
(AND('[1]PWS Information'!$E$10="CWS",P180="Non-Lead",R180="Don't Know")),
(AND('[1]PWS Information'!$E$10="CWS",P180="Non-Lead", I180="Non-Lead - Copper", R180="Yes", K180="Between 1989 and 2014")),
(AND('[1]PWS Information'!$E$10="CWS",P180="Non-Lead", I180="Non-Lead - Copper", R180="Yes", K180="After 2014")),
(AND('[1]PWS Information'!$E$10="CWS",P180="Non-Lead", I180="Non-Lead - Copper", R180="Yes", K180="Unknown")),
(AND('[1]PWS Information'!$E$10="CWS",P180="Non-Lead", M180="Non-Lead - Copper", R180="Yes", N180="Between 1989 and 2014")),
(AND('[1]PWS Information'!$E$10="CWS",P180="Non-Lead", M180="Non-Lead - Copper", R180="Yes", N180="After 2014")),
(AND('[1]PWS Information'!$E$10="CWS",P180="Non-Lead", M180="Non-Lead - Copper", R180="Yes", N180="Unknown")),
(AND('[1]PWS Information'!$E$10="CWS",P180="Unknown")),
(AND('[1]PWS Information'!$E$10="NTNC",P180="Unknown")))),"Tier 5",
"")))))</f>
        <v/>
      </c>
      <c r="Y180" s="27"/>
      <c r="Z180" s="27"/>
    </row>
    <row r="181" spans="1:26" x14ac:dyDescent="0.25">
      <c r="A181" s="36">
        <v>306</v>
      </c>
      <c r="B181" s="32">
        <v>5603</v>
      </c>
      <c r="C181" s="33" t="s">
        <v>81</v>
      </c>
      <c r="D181" s="41" t="s">
        <v>98</v>
      </c>
      <c r="E181" s="41">
        <v>78724</v>
      </c>
      <c r="F181" s="18"/>
      <c r="G181" s="19"/>
      <c r="H181" s="20"/>
      <c r="I181" s="21" t="s">
        <v>55</v>
      </c>
      <c r="J181" s="22" t="s">
        <v>38</v>
      </c>
      <c r="K181" s="22" t="s">
        <v>42</v>
      </c>
      <c r="L181" s="25"/>
      <c r="M181" s="21" t="s">
        <v>55</v>
      </c>
      <c r="N181" s="22" t="s">
        <v>42</v>
      </c>
      <c r="O181" s="25"/>
      <c r="P181" s="26"/>
      <c r="Q181" s="15"/>
      <c r="R181" s="15"/>
      <c r="S181" s="15"/>
      <c r="T181" s="27"/>
      <c r="U181" s="27"/>
      <c r="V181" s="27"/>
      <c r="W181" s="27"/>
      <c r="X181" s="28" t="str">
        <f>IF((OR((AND('[1]PWS Information'!$E$10="CWS",T181="Single Family Residence",P181="Lead")),
(AND('[1]PWS Information'!$E$10="CWS",T181="Multiple Family Residence",'[1]PWS Information'!$E$11="Yes",P181="Lead")),
(AND('[1]PWS Information'!$E$10="NTNC",P181="Lead")))),"Tier 1",
IF((OR((AND('[1]PWS Information'!$E$10="CWS",T181="Multiple Family Residence",'[1]PWS Information'!$E$11="No",P181="Lead")),
(AND('[1]PWS Information'!$E$10="CWS",T181="Other",P181="Lead")),
(AND('[1]PWS Information'!$E$10="CWS",T181="Building",P181="Lead")))),"Tier 2",
IF((OR((AND('[1]PWS Information'!$E$10="CWS",T181="Single Family Residence",P181="Galvanized Requiring Replacement")),
(AND('[1]PWS Information'!$E$10="CWS",T181="Single Family Residence",P181="Galvanized Requiring Replacement",Q181="Yes")),
(AND('[1]PWS Information'!$E$10="NTNC",P181="Galvanized Requiring Replacement")),
(AND('[1]PWS Information'!$E$10="NTNC",T181="Single Family Residence",Q181="Yes")))),"Tier 3",
IF((OR((AND('[1]PWS Information'!$E$10="CWS",T181="Single Family Residence",R181="Yes",P181="Non-Lead", I181="Non-Lead - Copper",K181="Before 1989")),
(AND('[1]PWS Information'!$E$10="CWS",T181="Single Family Residence",R181="Yes",P181="Non-Lead", M181="Non-Lead - Copper",N181="Before 1989")))),"Tier 4",
IF((OR((AND('[1]PWS Information'!$E$10="NTNC",P181="Non-Lead")),
(AND('[1]PWS Information'!$E$10="CWS",P181="Non-Lead",R181="")),
(AND('[1]PWS Information'!$E$10="CWS",P181="Non-Lead",R181="No")),
(AND('[1]PWS Information'!$E$10="CWS",P181="Non-Lead",R181="Don't Know")),
(AND('[1]PWS Information'!$E$10="CWS",P181="Non-Lead", I181="Non-Lead - Copper", R181="Yes", K181="Between 1989 and 2014")),
(AND('[1]PWS Information'!$E$10="CWS",P181="Non-Lead", I181="Non-Lead - Copper", R181="Yes", K181="After 2014")),
(AND('[1]PWS Information'!$E$10="CWS",P181="Non-Lead", I181="Non-Lead - Copper", R181="Yes", K181="Unknown")),
(AND('[1]PWS Information'!$E$10="CWS",P181="Non-Lead", M181="Non-Lead - Copper", R181="Yes", N181="Between 1989 and 2014")),
(AND('[1]PWS Information'!$E$10="CWS",P181="Non-Lead", M181="Non-Lead - Copper", R181="Yes", N181="After 2014")),
(AND('[1]PWS Information'!$E$10="CWS",P181="Non-Lead", M181="Non-Lead - Copper", R181="Yes", N181="Unknown")),
(AND('[1]PWS Information'!$E$10="CWS",P181="Unknown")),
(AND('[1]PWS Information'!$E$10="NTNC",P181="Unknown")))),"Tier 5",
"")))))</f>
        <v/>
      </c>
      <c r="Y181" s="27"/>
      <c r="Z181" s="27"/>
    </row>
    <row r="182" spans="1:26" x14ac:dyDescent="0.25">
      <c r="A182" s="36">
        <v>26</v>
      </c>
      <c r="B182" s="32">
        <v>5603</v>
      </c>
      <c r="C182" s="33" t="s">
        <v>82</v>
      </c>
      <c r="D182" s="41" t="s">
        <v>98</v>
      </c>
      <c r="E182" s="41">
        <v>78724</v>
      </c>
      <c r="F182" s="18"/>
      <c r="G182" s="19"/>
      <c r="H182" s="20"/>
      <c r="I182" s="21" t="s">
        <v>55</v>
      </c>
      <c r="J182" s="22" t="s">
        <v>38</v>
      </c>
      <c r="K182" s="22" t="s">
        <v>42</v>
      </c>
      <c r="L182" s="25"/>
      <c r="M182" s="21" t="s">
        <v>55</v>
      </c>
      <c r="N182" s="22" t="s">
        <v>42</v>
      </c>
      <c r="O182" s="25"/>
      <c r="P182" s="26"/>
      <c r="Q182" s="15"/>
      <c r="R182" s="15"/>
      <c r="S182" s="15"/>
      <c r="T182" s="27"/>
      <c r="U182" s="27"/>
      <c r="V182" s="27"/>
      <c r="W182" s="27"/>
      <c r="X182" s="28" t="str">
        <f>IF((OR((AND('[1]PWS Information'!$E$10="CWS",T182="Single Family Residence",P182="Lead")),
(AND('[1]PWS Information'!$E$10="CWS",T182="Multiple Family Residence",'[1]PWS Information'!$E$11="Yes",P182="Lead")),
(AND('[1]PWS Information'!$E$10="NTNC",P182="Lead")))),"Tier 1",
IF((OR((AND('[1]PWS Information'!$E$10="CWS",T182="Multiple Family Residence",'[1]PWS Information'!$E$11="No",P182="Lead")),
(AND('[1]PWS Information'!$E$10="CWS",T182="Other",P182="Lead")),
(AND('[1]PWS Information'!$E$10="CWS",T182="Building",P182="Lead")))),"Tier 2",
IF((OR((AND('[1]PWS Information'!$E$10="CWS",T182="Single Family Residence",P182="Galvanized Requiring Replacement")),
(AND('[1]PWS Information'!$E$10="CWS",T182="Single Family Residence",P182="Galvanized Requiring Replacement",Q182="Yes")),
(AND('[1]PWS Information'!$E$10="NTNC",P182="Galvanized Requiring Replacement")),
(AND('[1]PWS Information'!$E$10="NTNC",T182="Single Family Residence",Q182="Yes")))),"Tier 3",
IF((OR((AND('[1]PWS Information'!$E$10="CWS",T182="Single Family Residence",R182="Yes",P182="Non-Lead", I182="Non-Lead - Copper",K182="Before 1989")),
(AND('[1]PWS Information'!$E$10="CWS",T182="Single Family Residence",R182="Yes",P182="Non-Lead", M182="Non-Lead - Copper",N182="Before 1989")))),"Tier 4",
IF((OR((AND('[1]PWS Information'!$E$10="NTNC",P182="Non-Lead")),
(AND('[1]PWS Information'!$E$10="CWS",P182="Non-Lead",R182="")),
(AND('[1]PWS Information'!$E$10="CWS",P182="Non-Lead",R182="No")),
(AND('[1]PWS Information'!$E$10="CWS",P182="Non-Lead",R182="Don't Know")),
(AND('[1]PWS Information'!$E$10="CWS",P182="Non-Lead", I182="Non-Lead - Copper", R182="Yes", K182="Between 1989 and 2014")),
(AND('[1]PWS Information'!$E$10="CWS",P182="Non-Lead", I182="Non-Lead - Copper", R182="Yes", K182="After 2014")),
(AND('[1]PWS Information'!$E$10="CWS",P182="Non-Lead", I182="Non-Lead - Copper", R182="Yes", K182="Unknown")),
(AND('[1]PWS Information'!$E$10="CWS",P182="Non-Lead", M182="Non-Lead - Copper", R182="Yes", N182="Between 1989 and 2014")),
(AND('[1]PWS Information'!$E$10="CWS",P182="Non-Lead", M182="Non-Lead - Copper", R182="Yes", N182="After 2014")),
(AND('[1]PWS Information'!$E$10="CWS",P182="Non-Lead", M182="Non-Lead - Copper", R182="Yes", N182="Unknown")),
(AND('[1]PWS Information'!$E$10="CWS",P182="Unknown")),
(AND('[1]PWS Information'!$E$10="NTNC",P182="Unknown")))),"Tier 5",
"")))))</f>
        <v/>
      </c>
      <c r="Y182" s="27"/>
      <c r="Z182" s="27"/>
    </row>
    <row r="183" spans="1:26" ht="30" x14ac:dyDescent="0.25">
      <c r="A183" s="36">
        <v>293</v>
      </c>
      <c r="B183" s="32">
        <v>5605</v>
      </c>
      <c r="C183" s="37" t="s">
        <v>80</v>
      </c>
      <c r="D183" s="41" t="s">
        <v>98</v>
      </c>
      <c r="E183" s="41">
        <v>78724</v>
      </c>
      <c r="F183" s="18"/>
      <c r="G183" s="19"/>
      <c r="H183" s="20"/>
      <c r="I183" s="21" t="s">
        <v>55</v>
      </c>
      <c r="J183" s="22" t="s">
        <v>38</v>
      </c>
      <c r="K183" s="22" t="s">
        <v>41</v>
      </c>
      <c r="L183" s="25"/>
      <c r="M183" s="21" t="s">
        <v>55</v>
      </c>
      <c r="N183" s="22" t="s">
        <v>41</v>
      </c>
      <c r="O183" s="25"/>
      <c r="P183" s="26"/>
      <c r="Q183" s="15"/>
      <c r="R183" s="15"/>
      <c r="S183" s="15"/>
      <c r="T183" s="27"/>
      <c r="U183" s="27"/>
      <c r="V183" s="27"/>
      <c r="W183" s="27"/>
      <c r="X183" s="28" t="str">
        <f>IF((OR((AND('[1]PWS Information'!$E$10="CWS",T183="Single Family Residence",P183="Lead")),
(AND('[1]PWS Information'!$E$10="CWS",T183="Multiple Family Residence",'[1]PWS Information'!$E$11="Yes",P183="Lead")),
(AND('[1]PWS Information'!$E$10="NTNC",P183="Lead")))),"Tier 1",
IF((OR((AND('[1]PWS Information'!$E$10="CWS",T183="Multiple Family Residence",'[1]PWS Information'!$E$11="No",P183="Lead")),
(AND('[1]PWS Information'!$E$10="CWS",T183="Other",P183="Lead")),
(AND('[1]PWS Information'!$E$10="CWS",T183="Building",P183="Lead")))),"Tier 2",
IF((OR((AND('[1]PWS Information'!$E$10="CWS",T183="Single Family Residence",P183="Galvanized Requiring Replacement")),
(AND('[1]PWS Information'!$E$10="CWS",T183="Single Family Residence",P183="Galvanized Requiring Replacement",Q183="Yes")),
(AND('[1]PWS Information'!$E$10="NTNC",P183="Galvanized Requiring Replacement")),
(AND('[1]PWS Information'!$E$10="NTNC",T183="Single Family Residence",Q183="Yes")))),"Tier 3",
IF((OR((AND('[1]PWS Information'!$E$10="CWS",T183="Single Family Residence",R183="Yes",P183="Non-Lead", I183="Non-Lead - Copper",K183="Before 1989")),
(AND('[1]PWS Information'!$E$10="CWS",T183="Single Family Residence",R183="Yes",P183="Non-Lead", M183="Non-Lead - Copper",N183="Before 1989")))),"Tier 4",
IF((OR((AND('[1]PWS Information'!$E$10="NTNC",P183="Non-Lead")),
(AND('[1]PWS Information'!$E$10="CWS",P183="Non-Lead",R183="")),
(AND('[1]PWS Information'!$E$10="CWS",P183="Non-Lead",R183="No")),
(AND('[1]PWS Information'!$E$10="CWS",P183="Non-Lead",R183="Don't Know")),
(AND('[1]PWS Information'!$E$10="CWS",P183="Non-Lead", I183="Non-Lead - Copper", R183="Yes", K183="Between 1989 and 2014")),
(AND('[1]PWS Information'!$E$10="CWS",P183="Non-Lead", I183="Non-Lead - Copper", R183="Yes", K183="After 2014")),
(AND('[1]PWS Information'!$E$10="CWS",P183="Non-Lead", I183="Non-Lead - Copper", R183="Yes", K183="Unknown")),
(AND('[1]PWS Information'!$E$10="CWS",P183="Non-Lead", M183="Non-Lead - Copper", R183="Yes", N183="Between 1989 and 2014")),
(AND('[1]PWS Information'!$E$10="CWS",P183="Non-Lead", M183="Non-Lead - Copper", R183="Yes", N183="After 2014")),
(AND('[1]PWS Information'!$E$10="CWS",P183="Non-Lead", M183="Non-Lead - Copper", R183="Yes", N183="Unknown")),
(AND('[1]PWS Information'!$E$10="CWS",P183="Unknown")),
(AND('[1]PWS Information'!$E$10="NTNC",P183="Unknown")))),"Tier 5",
"")))))</f>
        <v/>
      </c>
      <c r="Y183" s="27"/>
      <c r="Z183" s="27"/>
    </row>
    <row r="184" spans="1:26" ht="30" x14ac:dyDescent="0.25">
      <c r="A184" s="36">
        <v>28</v>
      </c>
      <c r="B184" s="32">
        <v>5606</v>
      </c>
      <c r="C184" s="37" t="s">
        <v>80</v>
      </c>
      <c r="D184" s="41" t="s">
        <v>98</v>
      </c>
      <c r="E184" s="41">
        <v>78724</v>
      </c>
      <c r="F184" s="18"/>
      <c r="G184" s="19"/>
      <c r="H184" s="20"/>
      <c r="I184" s="21" t="s">
        <v>55</v>
      </c>
      <c r="J184" s="22" t="s">
        <v>38</v>
      </c>
      <c r="K184" s="22" t="s">
        <v>41</v>
      </c>
      <c r="L184" s="25"/>
      <c r="M184" s="21" t="s">
        <v>55</v>
      </c>
      <c r="N184" s="22" t="s">
        <v>41</v>
      </c>
      <c r="O184" s="25"/>
      <c r="P184" s="26"/>
      <c r="Q184" s="15"/>
      <c r="R184" s="15"/>
      <c r="S184" s="15"/>
      <c r="T184" s="27"/>
      <c r="U184" s="27"/>
      <c r="V184" s="27"/>
      <c r="W184" s="27"/>
      <c r="X184" s="28" t="str">
        <f>IF((OR((AND('[1]PWS Information'!$E$10="CWS",T184="Single Family Residence",P184="Lead")),
(AND('[1]PWS Information'!$E$10="CWS",T184="Multiple Family Residence",'[1]PWS Information'!$E$11="Yes",P184="Lead")),
(AND('[1]PWS Information'!$E$10="NTNC",P184="Lead")))),"Tier 1",
IF((OR((AND('[1]PWS Information'!$E$10="CWS",T184="Multiple Family Residence",'[1]PWS Information'!$E$11="No",P184="Lead")),
(AND('[1]PWS Information'!$E$10="CWS",T184="Other",P184="Lead")),
(AND('[1]PWS Information'!$E$10="CWS",T184="Building",P184="Lead")))),"Tier 2",
IF((OR((AND('[1]PWS Information'!$E$10="CWS",T184="Single Family Residence",P184="Galvanized Requiring Replacement")),
(AND('[1]PWS Information'!$E$10="CWS",T184="Single Family Residence",P184="Galvanized Requiring Replacement",Q184="Yes")),
(AND('[1]PWS Information'!$E$10="NTNC",P184="Galvanized Requiring Replacement")),
(AND('[1]PWS Information'!$E$10="NTNC",T184="Single Family Residence",Q184="Yes")))),"Tier 3",
IF((OR((AND('[1]PWS Information'!$E$10="CWS",T184="Single Family Residence",R184="Yes",P184="Non-Lead", I184="Non-Lead - Copper",K184="Before 1989")),
(AND('[1]PWS Information'!$E$10="CWS",T184="Single Family Residence",R184="Yes",P184="Non-Lead", M184="Non-Lead - Copper",N184="Before 1989")))),"Tier 4",
IF((OR((AND('[1]PWS Information'!$E$10="NTNC",P184="Non-Lead")),
(AND('[1]PWS Information'!$E$10="CWS",P184="Non-Lead",R184="")),
(AND('[1]PWS Information'!$E$10="CWS",P184="Non-Lead",R184="No")),
(AND('[1]PWS Information'!$E$10="CWS",P184="Non-Lead",R184="Don't Know")),
(AND('[1]PWS Information'!$E$10="CWS",P184="Non-Lead", I184="Non-Lead - Copper", R184="Yes", K184="Between 1989 and 2014")),
(AND('[1]PWS Information'!$E$10="CWS",P184="Non-Lead", I184="Non-Lead - Copper", R184="Yes", K184="After 2014")),
(AND('[1]PWS Information'!$E$10="CWS",P184="Non-Lead", I184="Non-Lead - Copper", R184="Yes", K184="Unknown")),
(AND('[1]PWS Information'!$E$10="CWS",P184="Non-Lead", M184="Non-Lead - Copper", R184="Yes", N184="Between 1989 and 2014")),
(AND('[1]PWS Information'!$E$10="CWS",P184="Non-Lead", M184="Non-Lead - Copper", R184="Yes", N184="After 2014")),
(AND('[1]PWS Information'!$E$10="CWS",P184="Non-Lead", M184="Non-Lead - Copper", R184="Yes", N184="Unknown")),
(AND('[1]PWS Information'!$E$10="CWS",P184="Unknown")),
(AND('[1]PWS Information'!$E$10="NTNC",P184="Unknown")))),"Tier 5",
"")))))</f>
        <v/>
      </c>
      <c r="Y184" s="27"/>
      <c r="Z184" s="27"/>
    </row>
    <row r="185" spans="1:26" ht="30" x14ac:dyDescent="0.25">
      <c r="A185" s="36">
        <v>29</v>
      </c>
      <c r="B185" s="32">
        <v>5607</v>
      </c>
      <c r="C185" s="37" t="s">
        <v>80</v>
      </c>
      <c r="D185" s="41" t="s">
        <v>98</v>
      </c>
      <c r="E185" s="41">
        <v>78724</v>
      </c>
      <c r="F185" s="18"/>
      <c r="G185" s="19"/>
      <c r="H185" s="20"/>
      <c r="I185" s="21" t="s">
        <v>55</v>
      </c>
      <c r="J185" s="22" t="s">
        <v>38</v>
      </c>
      <c r="K185" s="22" t="s">
        <v>41</v>
      </c>
      <c r="L185" s="25"/>
      <c r="M185" s="21" t="s">
        <v>55</v>
      </c>
      <c r="N185" s="22" t="s">
        <v>41</v>
      </c>
      <c r="O185" s="25"/>
      <c r="P185" s="26"/>
      <c r="Q185" s="15"/>
      <c r="R185" s="15"/>
      <c r="S185" s="15"/>
      <c r="T185" s="27"/>
      <c r="U185" s="27"/>
      <c r="V185" s="27"/>
      <c r="W185" s="27"/>
      <c r="X185" s="28" t="str">
        <f>IF((OR((AND('[1]PWS Information'!$E$10="CWS",T185="Single Family Residence",P185="Lead")),
(AND('[1]PWS Information'!$E$10="CWS",T185="Multiple Family Residence",'[1]PWS Information'!$E$11="Yes",P185="Lead")),
(AND('[1]PWS Information'!$E$10="NTNC",P185="Lead")))),"Tier 1",
IF((OR((AND('[1]PWS Information'!$E$10="CWS",T185="Multiple Family Residence",'[1]PWS Information'!$E$11="No",P185="Lead")),
(AND('[1]PWS Information'!$E$10="CWS",T185="Other",P185="Lead")),
(AND('[1]PWS Information'!$E$10="CWS",T185="Building",P185="Lead")))),"Tier 2",
IF((OR((AND('[1]PWS Information'!$E$10="CWS",T185="Single Family Residence",P185="Galvanized Requiring Replacement")),
(AND('[1]PWS Information'!$E$10="CWS",T185="Single Family Residence",P185="Galvanized Requiring Replacement",Q185="Yes")),
(AND('[1]PWS Information'!$E$10="NTNC",P185="Galvanized Requiring Replacement")),
(AND('[1]PWS Information'!$E$10="NTNC",T185="Single Family Residence",Q185="Yes")))),"Tier 3",
IF((OR((AND('[1]PWS Information'!$E$10="CWS",T185="Single Family Residence",R185="Yes",P185="Non-Lead", I185="Non-Lead - Copper",K185="Before 1989")),
(AND('[1]PWS Information'!$E$10="CWS",T185="Single Family Residence",R185="Yes",P185="Non-Lead", M185="Non-Lead - Copper",N185="Before 1989")))),"Tier 4",
IF((OR((AND('[1]PWS Information'!$E$10="NTNC",P185="Non-Lead")),
(AND('[1]PWS Information'!$E$10="CWS",P185="Non-Lead",R185="")),
(AND('[1]PWS Information'!$E$10="CWS",P185="Non-Lead",R185="No")),
(AND('[1]PWS Information'!$E$10="CWS",P185="Non-Lead",R185="Don't Know")),
(AND('[1]PWS Information'!$E$10="CWS",P185="Non-Lead", I185="Non-Lead - Copper", R185="Yes", K185="Between 1989 and 2014")),
(AND('[1]PWS Information'!$E$10="CWS",P185="Non-Lead", I185="Non-Lead - Copper", R185="Yes", K185="After 2014")),
(AND('[1]PWS Information'!$E$10="CWS",P185="Non-Lead", I185="Non-Lead - Copper", R185="Yes", K185="Unknown")),
(AND('[1]PWS Information'!$E$10="CWS",P185="Non-Lead", M185="Non-Lead - Copper", R185="Yes", N185="Between 1989 and 2014")),
(AND('[1]PWS Information'!$E$10="CWS",P185="Non-Lead", M185="Non-Lead - Copper", R185="Yes", N185="After 2014")),
(AND('[1]PWS Information'!$E$10="CWS",P185="Non-Lead", M185="Non-Lead - Copper", R185="Yes", N185="Unknown")),
(AND('[1]PWS Information'!$E$10="CWS",P185="Unknown")),
(AND('[1]PWS Information'!$E$10="NTNC",P185="Unknown")))),"Tier 5",
"")))))</f>
        <v/>
      </c>
      <c r="Y185" s="27"/>
      <c r="Z185" s="27"/>
    </row>
    <row r="186" spans="1:26" ht="30" x14ac:dyDescent="0.25">
      <c r="A186" s="36">
        <v>30</v>
      </c>
      <c r="B186" s="32">
        <v>5608</v>
      </c>
      <c r="C186" s="37" t="s">
        <v>80</v>
      </c>
      <c r="D186" s="41" t="s">
        <v>98</v>
      </c>
      <c r="E186" s="41">
        <v>78724</v>
      </c>
      <c r="F186" s="18"/>
      <c r="G186" s="19"/>
      <c r="H186" s="20"/>
      <c r="I186" s="21" t="s">
        <v>55</v>
      </c>
      <c r="J186" s="22" t="s">
        <v>38</v>
      </c>
      <c r="K186" s="22" t="s">
        <v>41</v>
      </c>
      <c r="L186" s="25"/>
      <c r="M186" s="21" t="s">
        <v>55</v>
      </c>
      <c r="N186" s="22" t="s">
        <v>41</v>
      </c>
      <c r="O186" s="25"/>
      <c r="P186" s="26"/>
      <c r="Q186" s="15"/>
      <c r="R186" s="15"/>
      <c r="S186" s="15"/>
      <c r="T186" s="27"/>
      <c r="U186" s="27"/>
      <c r="V186" s="27"/>
      <c r="W186" s="27"/>
      <c r="X186" s="28" t="str">
        <f>IF((OR((AND('[1]PWS Information'!$E$10="CWS",T186="Single Family Residence",P186="Lead")),
(AND('[1]PWS Information'!$E$10="CWS",T186="Multiple Family Residence",'[1]PWS Information'!$E$11="Yes",P186="Lead")),
(AND('[1]PWS Information'!$E$10="NTNC",P186="Lead")))),"Tier 1",
IF((OR((AND('[1]PWS Information'!$E$10="CWS",T186="Multiple Family Residence",'[1]PWS Information'!$E$11="No",P186="Lead")),
(AND('[1]PWS Information'!$E$10="CWS",T186="Other",P186="Lead")),
(AND('[1]PWS Information'!$E$10="CWS",T186="Building",P186="Lead")))),"Tier 2",
IF((OR((AND('[1]PWS Information'!$E$10="CWS",T186="Single Family Residence",P186="Galvanized Requiring Replacement")),
(AND('[1]PWS Information'!$E$10="CWS",T186="Single Family Residence",P186="Galvanized Requiring Replacement",Q186="Yes")),
(AND('[1]PWS Information'!$E$10="NTNC",P186="Galvanized Requiring Replacement")),
(AND('[1]PWS Information'!$E$10="NTNC",T186="Single Family Residence",Q186="Yes")))),"Tier 3",
IF((OR((AND('[1]PWS Information'!$E$10="CWS",T186="Single Family Residence",R186="Yes",P186="Non-Lead", I186="Non-Lead - Copper",K186="Before 1989")),
(AND('[1]PWS Information'!$E$10="CWS",T186="Single Family Residence",R186="Yes",P186="Non-Lead", M186="Non-Lead - Copper",N186="Before 1989")))),"Tier 4",
IF((OR((AND('[1]PWS Information'!$E$10="NTNC",P186="Non-Lead")),
(AND('[1]PWS Information'!$E$10="CWS",P186="Non-Lead",R186="")),
(AND('[1]PWS Information'!$E$10="CWS",P186="Non-Lead",R186="No")),
(AND('[1]PWS Information'!$E$10="CWS",P186="Non-Lead",R186="Don't Know")),
(AND('[1]PWS Information'!$E$10="CWS",P186="Non-Lead", I186="Non-Lead - Copper", R186="Yes", K186="Between 1989 and 2014")),
(AND('[1]PWS Information'!$E$10="CWS",P186="Non-Lead", I186="Non-Lead - Copper", R186="Yes", K186="After 2014")),
(AND('[1]PWS Information'!$E$10="CWS",P186="Non-Lead", I186="Non-Lead - Copper", R186="Yes", K186="Unknown")),
(AND('[1]PWS Information'!$E$10="CWS",P186="Non-Lead", M186="Non-Lead - Copper", R186="Yes", N186="Between 1989 and 2014")),
(AND('[1]PWS Information'!$E$10="CWS",P186="Non-Lead", M186="Non-Lead - Copper", R186="Yes", N186="After 2014")),
(AND('[1]PWS Information'!$E$10="CWS",P186="Non-Lead", M186="Non-Lead - Copper", R186="Yes", N186="Unknown")),
(AND('[1]PWS Information'!$E$10="CWS",P186="Unknown")),
(AND('[1]PWS Information'!$E$10="NTNC",P186="Unknown")))),"Tier 5",
"")))))</f>
        <v/>
      </c>
      <c r="Y186" s="27"/>
      <c r="Z186" s="27"/>
    </row>
    <row r="187" spans="1:26" ht="30" x14ac:dyDescent="0.25">
      <c r="A187" s="36">
        <v>31</v>
      </c>
      <c r="B187" s="32">
        <v>5610</v>
      </c>
      <c r="C187" s="37" t="s">
        <v>80</v>
      </c>
      <c r="D187" s="41" t="s">
        <v>98</v>
      </c>
      <c r="E187" s="41">
        <v>78724</v>
      </c>
      <c r="F187" s="18"/>
      <c r="G187" s="19"/>
      <c r="H187" s="20"/>
      <c r="I187" s="21" t="s">
        <v>55</v>
      </c>
      <c r="J187" s="22" t="s">
        <v>38</v>
      </c>
      <c r="K187" s="22" t="s">
        <v>41</v>
      </c>
      <c r="L187" s="25"/>
      <c r="M187" s="21" t="s">
        <v>55</v>
      </c>
      <c r="N187" s="22" t="s">
        <v>41</v>
      </c>
      <c r="O187" s="25"/>
      <c r="P187" s="26"/>
      <c r="Q187" s="15"/>
      <c r="R187" s="15"/>
      <c r="S187" s="15"/>
      <c r="T187" s="27"/>
      <c r="U187" s="27"/>
      <c r="V187" s="27"/>
      <c r="W187" s="27"/>
      <c r="X187" s="28" t="str">
        <f>IF((OR((AND('[1]PWS Information'!$E$10="CWS",T187="Single Family Residence",P187="Lead")),
(AND('[1]PWS Information'!$E$10="CWS",T187="Multiple Family Residence",'[1]PWS Information'!$E$11="Yes",P187="Lead")),
(AND('[1]PWS Information'!$E$10="NTNC",P187="Lead")))),"Tier 1",
IF((OR((AND('[1]PWS Information'!$E$10="CWS",T187="Multiple Family Residence",'[1]PWS Information'!$E$11="No",P187="Lead")),
(AND('[1]PWS Information'!$E$10="CWS",T187="Other",P187="Lead")),
(AND('[1]PWS Information'!$E$10="CWS",T187="Building",P187="Lead")))),"Tier 2",
IF((OR((AND('[1]PWS Information'!$E$10="CWS",T187="Single Family Residence",P187="Galvanized Requiring Replacement")),
(AND('[1]PWS Information'!$E$10="CWS",T187="Single Family Residence",P187="Galvanized Requiring Replacement",Q187="Yes")),
(AND('[1]PWS Information'!$E$10="NTNC",P187="Galvanized Requiring Replacement")),
(AND('[1]PWS Information'!$E$10="NTNC",T187="Single Family Residence",Q187="Yes")))),"Tier 3",
IF((OR((AND('[1]PWS Information'!$E$10="CWS",T187="Single Family Residence",R187="Yes",P187="Non-Lead", I187="Non-Lead - Copper",K187="Before 1989")),
(AND('[1]PWS Information'!$E$10="CWS",T187="Single Family Residence",R187="Yes",P187="Non-Lead", M187="Non-Lead - Copper",N187="Before 1989")))),"Tier 4",
IF((OR((AND('[1]PWS Information'!$E$10="NTNC",P187="Non-Lead")),
(AND('[1]PWS Information'!$E$10="CWS",P187="Non-Lead",R187="")),
(AND('[1]PWS Information'!$E$10="CWS",P187="Non-Lead",R187="No")),
(AND('[1]PWS Information'!$E$10="CWS",P187="Non-Lead",R187="Don't Know")),
(AND('[1]PWS Information'!$E$10="CWS",P187="Non-Lead", I187="Non-Lead - Copper", R187="Yes", K187="Between 1989 and 2014")),
(AND('[1]PWS Information'!$E$10="CWS",P187="Non-Lead", I187="Non-Lead - Copper", R187="Yes", K187="After 2014")),
(AND('[1]PWS Information'!$E$10="CWS",P187="Non-Lead", I187="Non-Lead - Copper", R187="Yes", K187="Unknown")),
(AND('[1]PWS Information'!$E$10="CWS",P187="Non-Lead", M187="Non-Lead - Copper", R187="Yes", N187="Between 1989 and 2014")),
(AND('[1]PWS Information'!$E$10="CWS",P187="Non-Lead", M187="Non-Lead - Copper", R187="Yes", N187="After 2014")),
(AND('[1]PWS Information'!$E$10="CWS",P187="Non-Lead", M187="Non-Lead - Copper", R187="Yes", N187="Unknown")),
(AND('[1]PWS Information'!$E$10="CWS",P187="Unknown")),
(AND('[1]PWS Information'!$E$10="NTNC",P187="Unknown")))),"Tier 5",
"")))))</f>
        <v/>
      </c>
      <c r="Y187" s="27"/>
      <c r="Z187" s="27"/>
    </row>
    <row r="188" spans="1:26" ht="30" x14ac:dyDescent="0.25">
      <c r="A188" s="36">
        <v>245</v>
      </c>
      <c r="B188" s="32">
        <v>5613</v>
      </c>
      <c r="C188" s="37" t="s">
        <v>80</v>
      </c>
      <c r="D188" s="41" t="s">
        <v>98</v>
      </c>
      <c r="E188" s="41">
        <v>78724</v>
      </c>
      <c r="F188" s="18"/>
      <c r="G188" s="19"/>
      <c r="H188" s="20"/>
      <c r="I188" s="21" t="s">
        <v>55</v>
      </c>
      <c r="J188" s="22" t="s">
        <v>38</v>
      </c>
      <c r="K188" s="22" t="s">
        <v>41</v>
      </c>
      <c r="L188" s="25"/>
      <c r="M188" s="21" t="s">
        <v>55</v>
      </c>
      <c r="N188" s="22" t="s">
        <v>41</v>
      </c>
      <c r="O188" s="25"/>
      <c r="P188" s="26"/>
      <c r="Q188" s="15"/>
      <c r="R188" s="15"/>
      <c r="S188" s="15"/>
      <c r="T188" s="27"/>
      <c r="U188" s="27"/>
      <c r="V188" s="27"/>
      <c r="W188" s="27"/>
      <c r="X188" s="28" t="str">
        <f>IF((OR((AND('[1]PWS Information'!$E$10="CWS",T188="Single Family Residence",P188="Lead")),
(AND('[1]PWS Information'!$E$10="CWS",T188="Multiple Family Residence",'[1]PWS Information'!$E$11="Yes",P188="Lead")),
(AND('[1]PWS Information'!$E$10="NTNC",P188="Lead")))),"Tier 1",
IF((OR((AND('[1]PWS Information'!$E$10="CWS",T188="Multiple Family Residence",'[1]PWS Information'!$E$11="No",P188="Lead")),
(AND('[1]PWS Information'!$E$10="CWS",T188="Other",P188="Lead")),
(AND('[1]PWS Information'!$E$10="CWS",T188="Building",P188="Lead")))),"Tier 2",
IF((OR((AND('[1]PWS Information'!$E$10="CWS",T188="Single Family Residence",P188="Galvanized Requiring Replacement")),
(AND('[1]PWS Information'!$E$10="CWS",T188="Single Family Residence",P188="Galvanized Requiring Replacement",Q188="Yes")),
(AND('[1]PWS Information'!$E$10="NTNC",P188="Galvanized Requiring Replacement")),
(AND('[1]PWS Information'!$E$10="NTNC",T188="Single Family Residence",Q188="Yes")))),"Tier 3",
IF((OR((AND('[1]PWS Information'!$E$10="CWS",T188="Single Family Residence",R188="Yes",P188="Non-Lead", I188="Non-Lead - Copper",K188="Before 1989")),
(AND('[1]PWS Information'!$E$10="CWS",T188="Single Family Residence",R188="Yes",P188="Non-Lead", M188="Non-Lead - Copper",N188="Before 1989")))),"Tier 4",
IF((OR((AND('[1]PWS Information'!$E$10="NTNC",P188="Non-Lead")),
(AND('[1]PWS Information'!$E$10="CWS",P188="Non-Lead",R188="")),
(AND('[1]PWS Information'!$E$10="CWS",P188="Non-Lead",R188="No")),
(AND('[1]PWS Information'!$E$10="CWS",P188="Non-Lead",R188="Don't Know")),
(AND('[1]PWS Information'!$E$10="CWS",P188="Non-Lead", I188="Non-Lead - Copper", R188="Yes", K188="Between 1989 and 2014")),
(AND('[1]PWS Information'!$E$10="CWS",P188="Non-Lead", I188="Non-Lead - Copper", R188="Yes", K188="After 2014")),
(AND('[1]PWS Information'!$E$10="CWS",P188="Non-Lead", I188="Non-Lead - Copper", R188="Yes", K188="Unknown")),
(AND('[1]PWS Information'!$E$10="CWS",P188="Non-Lead", M188="Non-Lead - Copper", R188="Yes", N188="Between 1989 and 2014")),
(AND('[1]PWS Information'!$E$10="CWS",P188="Non-Lead", M188="Non-Lead - Copper", R188="Yes", N188="After 2014")),
(AND('[1]PWS Information'!$E$10="CWS",P188="Non-Lead", M188="Non-Lead - Copper", R188="Yes", N188="Unknown")),
(AND('[1]PWS Information'!$E$10="CWS",P188="Unknown")),
(AND('[1]PWS Information'!$E$10="NTNC",P188="Unknown")))),"Tier 5",
"")))))</f>
        <v/>
      </c>
      <c r="Y188" s="27"/>
      <c r="Z188" s="27"/>
    </row>
    <row r="189" spans="1:26" ht="30" x14ac:dyDescent="0.25">
      <c r="A189" s="36">
        <v>235</v>
      </c>
      <c r="B189" s="32">
        <v>5615</v>
      </c>
      <c r="C189" s="37" t="s">
        <v>80</v>
      </c>
      <c r="D189" s="41" t="s">
        <v>98</v>
      </c>
      <c r="E189" s="41">
        <v>78724</v>
      </c>
      <c r="F189" s="18"/>
      <c r="G189" s="19"/>
      <c r="H189" s="20"/>
      <c r="I189" s="21" t="s">
        <v>55</v>
      </c>
      <c r="J189" s="22" t="s">
        <v>38</v>
      </c>
      <c r="K189" s="22" t="s">
        <v>41</v>
      </c>
      <c r="L189" s="25"/>
      <c r="M189" s="21" t="s">
        <v>55</v>
      </c>
      <c r="N189" s="22" t="s">
        <v>41</v>
      </c>
      <c r="O189" s="25"/>
      <c r="P189" s="26"/>
      <c r="Q189" s="15"/>
      <c r="R189" s="15"/>
      <c r="S189" s="15"/>
      <c r="T189" s="27"/>
      <c r="U189" s="27"/>
      <c r="V189" s="27"/>
      <c r="W189" s="27"/>
      <c r="X189" s="28" t="str">
        <f>IF((OR((AND('[1]PWS Information'!$E$10="CWS",T189="Single Family Residence",P189="Lead")),
(AND('[1]PWS Information'!$E$10="CWS",T189="Multiple Family Residence",'[1]PWS Information'!$E$11="Yes",P189="Lead")),
(AND('[1]PWS Information'!$E$10="NTNC",P189="Lead")))),"Tier 1",
IF((OR((AND('[1]PWS Information'!$E$10="CWS",T189="Multiple Family Residence",'[1]PWS Information'!$E$11="No",P189="Lead")),
(AND('[1]PWS Information'!$E$10="CWS",T189="Other",P189="Lead")),
(AND('[1]PWS Information'!$E$10="CWS",T189="Building",P189="Lead")))),"Tier 2",
IF((OR((AND('[1]PWS Information'!$E$10="CWS",T189="Single Family Residence",P189="Galvanized Requiring Replacement")),
(AND('[1]PWS Information'!$E$10="CWS",T189="Single Family Residence",P189="Galvanized Requiring Replacement",Q189="Yes")),
(AND('[1]PWS Information'!$E$10="NTNC",P189="Galvanized Requiring Replacement")),
(AND('[1]PWS Information'!$E$10="NTNC",T189="Single Family Residence",Q189="Yes")))),"Tier 3",
IF((OR((AND('[1]PWS Information'!$E$10="CWS",T189="Single Family Residence",R189="Yes",P189="Non-Lead", I189="Non-Lead - Copper",K189="Before 1989")),
(AND('[1]PWS Information'!$E$10="CWS",T189="Single Family Residence",R189="Yes",P189="Non-Lead", M189="Non-Lead - Copper",N189="Before 1989")))),"Tier 4",
IF((OR((AND('[1]PWS Information'!$E$10="NTNC",P189="Non-Lead")),
(AND('[1]PWS Information'!$E$10="CWS",P189="Non-Lead",R189="")),
(AND('[1]PWS Information'!$E$10="CWS",P189="Non-Lead",R189="No")),
(AND('[1]PWS Information'!$E$10="CWS",P189="Non-Lead",R189="Don't Know")),
(AND('[1]PWS Information'!$E$10="CWS",P189="Non-Lead", I189="Non-Lead - Copper", R189="Yes", K189="Between 1989 and 2014")),
(AND('[1]PWS Information'!$E$10="CWS",P189="Non-Lead", I189="Non-Lead - Copper", R189="Yes", K189="After 2014")),
(AND('[1]PWS Information'!$E$10="CWS",P189="Non-Lead", I189="Non-Lead - Copper", R189="Yes", K189="Unknown")),
(AND('[1]PWS Information'!$E$10="CWS",P189="Non-Lead", M189="Non-Lead - Copper", R189="Yes", N189="Between 1989 and 2014")),
(AND('[1]PWS Information'!$E$10="CWS",P189="Non-Lead", M189="Non-Lead - Copper", R189="Yes", N189="After 2014")),
(AND('[1]PWS Information'!$E$10="CWS",P189="Non-Lead", M189="Non-Lead - Copper", R189="Yes", N189="Unknown")),
(AND('[1]PWS Information'!$E$10="CWS",P189="Unknown")),
(AND('[1]PWS Information'!$E$10="NTNC",P189="Unknown")))),"Tier 5",
"")))))</f>
        <v/>
      </c>
      <c r="Y189" s="27"/>
      <c r="Z189" s="27"/>
    </row>
    <row r="190" spans="1:26" ht="30" x14ac:dyDescent="0.25">
      <c r="A190" s="36">
        <v>344</v>
      </c>
      <c r="B190" s="32">
        <v>5617</v>
      </c>
      <c r="C190" s="37" t="s">
        <v>80</v>
      </c>
      <c r="D190" s="41" t="s">
        <v>98</v>
      </c>
      <c r="E190" s="41">
        <v>78724</v>
      </c>
      <c r="F190" s="18"/>
      <c r="G190" s="19"/>
      <c r="H190" s="20"/>
      <c r="I190" s="21" t="s">
        <v>55</v>
      </c>
      <c r="J190" s="22" t="s">
        <v>38</v>
      </c>
      <c r="K190" s="22" t="s">
        <v>41</v>
      </c>
      <c r="L190" s="25"/>
      <c r="M190" s="21" t="s">
        <v>55</v>
      </c>
      <c r="N190" s="22" t="s">
        <v>41</v>
      </c>
      <c r="O190" s="25"/>
      <c r="P190" s="26"/>
      <c r="Q190" s="15"/>
      <c r="R190" s="15"/>
      <c r="S190" s="15"/>
      <c r="T190" s="27"/>
      <c r="U190" s="27"/>
      <c r="V190" s="27"/>
      <c r="W190" s="27"/>
      <c r="X190" s="28" t="str">
        <f>IF((OR((AND('[1]PWS Information'!$E$10="CWS",T190="Single Family Residence",P190="Lead")),
(AND('[1]PWS Information'!$E$10="CWS",T190="Multiple Family Residence",'[1]PWS Information'!$E$11="Yes",P190="Lead")),
(AND('[1]PWS Information'!$E$10="NTNC",P190="Lead")))),"Tier 1",
IF((OR((AND('[1]PWS Information'!$E$10="CWS",T190="Multiple Family Residence",'[1]PWS Information'!$E$11="No",P190="Lead")),
(AND('[1]PWS Information'!$E$10="CWS",T190="Other",P190="Lead")),
(AND('[1]PWS Information'!$E$10="CWS",T190="Building",P190="Lead")))),"Tier 2",
IF((OR((AND('[1]PWS Information'!$E$10="CWS",T190="Single Family Residence",P190="Galvanized Requiring Replacement")),
(AND('[1]PWS Information'!$E$10="CWS",T190="Single Family Residence",P190="Galvanized Requiring Replacement",Q190="Yes")),
(AND('[1]PWS Information'!$E$10="NTNC",P190="Galvanized Requiring Replacement")),
(AND('[1]PWS Information'!$E$10="NTNC",T190="Single Family Residence",Q190="Yes")))),"Tier 3",
IF((OR((AND('[1]PWS Information'!$E$10="CWS",T190="Single Family Residence",R190="Yes",P190="Non-Lead", I190="Non-Lead - Copper",K190="Before 1989")),
(AND('[1]PWS Information'!$E$10="CWS",T190="Single Family Residence",R190="Yes",P190="Non-Lead", M190="Non-Lead - Copper",N190="Before 1989")))),"Tier 4",
IF((OR((AND('[1]PWS Information'!$E$10="NTNC",P190="Non-Lead")),
(AND('[1]PWS Information'!$E$10="CWS",P190="Non-Lead",R190="")),
(AND('[1]PWS Information'!$E$10="CWS",P190="Non-Lead",R190="No")),
(AND('[1]PWS Information'!$E$10="CWS",P190="Non-Lead",R190="Don't Know")),
(AND('[1]PWS Information'!$E$10="CWS",P190="Non-Lead", I190="Non-Lead - Copper", R190="Yes", K190="Between 1989 and 2014")),
(AND('[1]PWS Information'!$E$10="CWS",P190="Non-Lead", I190="Non-Lead - Copper", R190="Yes", K190="After 2014")),
(AND('[1]PWS Information'!$E$10="CWS",P190="Non-Lead", I190="Non-Lead - Copper", R190="Yes", K190="Unknown")),
(AND('[1]PWS Information'!$E$10="CWS",P190="Non-Lead", M190="Non-Lead - Copper", R190="Yes", N190="Between 1989 and 2014")),
(AND('[1]PWS Information'!$E$10="CWS",P190="Non-Lead", M190="Non-Lead - Copper", R190="Yes", N190="After 2014")),
(AND('[1]PWS Information'!$E$10="CWS",P190="Non-Lead", M190="Non-Lead - Copper", R190="Yes", N190="Unknown")),
(AND('[1]PWS Information'!$E$10="CWS",P190="Unknown")),
(AND('[1]PWS Information'!$E$10="NTNC",P190="Unknown")))),"Tier 5",
"")))))</f>
        <v/>
      </c>
      <c r="Y190" s="27"/>
      <c r="Z190" s="27"/>
    </row>
    <row r="191" spans="1:26" ht="30" x14ac:dyDescent="0.25">
      <c r="A191" s="36">
        <v>340</v>
      </c>
      <c r="B191" s="32">
        <v>5700</v>
      </c>
      <c r="C191" s="37" t="s">
        <v>80</v>
      </c>
      <c r="D191" s="41" t="s">
        <v>98</v>
      </c>
      <c r="E191" s="41">
        <v>78724</v>
      </c>
      <c r="F191" s="18"/>
      <c r="G191" s="19"/>
      <c r="H191" s="20"/>
      <c r="I191" s="21" t="s">
        <v>55</v>
      </c>
      <c r="J191" s="22" t="s">
        <v>38</v>
      </c>
      <c r="K191" s="22" t="s">
        <v>41</v>
      </c>
      <c r="L191" s="25"/>
      <c r="M191" s="21" t="s">
        <v>55</v>
      </c>
      <c r="N191" s="22" t="s">
        <v>41</v>
      </c>
      <c r="O191" s="25"/>
      <c r="P191" s="26"/>
      <c r="Q191" s="15"/>
      <c r="R191" s="15"/>
      <c r="S191" s="15"/>
      <c r="T191" s="27"/>
      <c r="U191" s="27"/>
      <c r="V191" s="27"/>
      <c r="W191" s="27"/>
      <c r="X191" s="28" t="str">
        <f>IF((OR((AND('[1]PWS Information'!$E$10="CWS",T191="Single Family Residence",P191="Lead")),
(AND('[1]PWS Information'!$E$10="CWS",T191="Multiple Family Residence",'[1]PWS Information'!$E$11="Yes",P191="Lead")),
(AND('[1]PWS Information'!$E$10="NTNC",P191="Lead")))),"Tier 1",
IF((OR((AND('[1]PWS Information'!$E$10="CWS",T191="Multiple Family Residence",'[1]PWS Information'!$E$11="No",P191="Lead")),
(AND('[1]PWS Information'!$E$10="CWS",T191="Other",P191="Lead")),
(AND('[1]PWS Information'!$E$10="CWS",T191="Building",P191="Lead")))),"Tier 2",
IF((OR((AND('[1]PWS Information'!$E$10="CWS",T191="Single Family Residence",P191="Galvanized Requiring Replacement")),
(AND('[1]PWS Information'!$E$10="CWS",T191="Single Family Residence",P191="Galvanized Requiring Replacement",Q191="Yes")),
(AND('[1]PWS Information'!$E$10="NTNC",P191="Galvanized Requiring Replacement")),
(AND('[1]PWS Information'!$E$10="NTNC",T191="Single Family Residence",Q191="Yes")))),"Tier 3",
IF((OR((AND('[1]PWS Information'!$E$10="CWS",T191="Single Family Residence",R191="Yes",P191="Non-Lead", I191="Non-Lead - Copper",K191="Before 1989")),
(AND('[1]PWS Information'!$E$10="CWS",T191="Single Family Residence",R191="Yes",P191="Non-Lead", M191="Non-Lead - Copper",N191="Before 1989")))),"Tier 4",
IF((OR((AND('[1]PWS Information'!$E$10="NTNC",P191="Non-Lead")),
(AND('[1]PWS Information'!$E$10="CWS",P191="Non-Lead",R191="")),
(AND('[1]PWS Information'!$E$10="CWS",P191="Non-Lead",R191="No")),
(AND('[1]PWS Information'!$E$10="CWS",P191="Non-Lead",R191="Don't Know")),
(AND('[1]PWS Information'!$E$10="CWS",P191="Non-Lead", I191="Non-Lead - Copper", R191="Yes", K191="Between 1989 and 2014")),
(AND('[1]PWS Information'!$E$10="CWS",P191="Non-Lead", I191="Non-Lead - Copper", R191="Yes", K191="After 2014")),
(AND('[1]PWS Information'!$E$10="CWS",P191="Non-Lead", I191="Non-Lead - Copper", R191="Yes", K191="Unknown")),
(AND('[1]PWS Information'!$E$10="CWS",P191="Non-Lead", M191="Non-Lead - Copper", R191="Yes", N191="Between 1989 and 2014")),
(AND('[1]PWS Information'!$E$10="CWS",P191="Non-Lead", M191="Non-Lead - Copper", R191="Yes", N191="After 2014")),
(AND('[1]PWS Information'!$E$10="CWS",P191="Non-Lead", M191="Non-Lead - Copper", R191="Yes", N191="Unknown")),
(AND('[1]PWS Information'!$E$10="CWS",P191="Unknown")),
(AND('[1]PWS Information'!$E$10="NTNC",P191="Unknown")))),"Tier 5",
"")))))</f>
        <v/>
      </c>
      <c r="Y191" s="27"/>
      <c r="Z191" s="27"/>
    </row>
    <row r="192" spans="1:26" ht="30" x14ac:dyDescent="0.25">
      <c r="A192" s="36">
        <v>281</v>
      </c>
      <c r="B192" s="32">
        <v>5701</v>
      </c>
      <c r="C192" s="37" t="s">
        <v>80</v>
      </c>
      <c r="D192" s="41" t="s">
        <v>98</v>
      </c>
      <c r="E192" s="41">
        <v>78724</v>
      </c>
      <c r="F192" s="18"/>
      <c r="G192" s="19"/>
      <c r="H192" s="20"/>
      <c r="I192" s="21" t="s">
        <v>55</v>
      </c>
      <c r="J192" s="22" t="s">
        <v>38</v>
      </c>
      <c r="K192" s="22" t="s">
        <v>41</v>
      </c>
      <c r="L192" s="25"/>
      <c r="M192" s="21" t="s">
        <v>55</v>
      </c>
      <c r="N192" s="22" t="s">
        <v>41</v>
      </c>
      <c r="O192" s="25"/>
      <c r="P192" s="26"/>
      <c r="Q192" s="15"/>
      <c r="R192" s="15"/>
      <c r="S192" s="15"/>
      <c r="T192" s="27"/>
      <c r="U192" s="27"/>
      <c r="V192" s="27"/>
      <c r="W192" s="27"/>
      <c r="X192" s="28" t="str">
        <f>IF((OR((AND('[1]PWS Information'!$E$10="CWS",T192="Single Family Residence",P192="Lead")),
(AND('[1]PWS Information'!$E$10="CWS",T192="Multiple Family Residence",'[1]PWS Information'!$E$11="Yes",P192="Lead")),
(AND('[1]PWS Information'!$E$10="NTNC",P192="Lead")))),"Tier 1",
IF((OR((AND('[1]PWS Information'!$E$10="CWS",T192="Multiple Family Residence",'[1]PWS Information'!$E$11="No",P192="Lead")),
(AND('[1]PWS Information'!$E$10="CWS",T192="Other",P192="Lead")),
(AND('[1]PWS Information'!$E$10="CWS",T192="Building",P192="Lead")))),"Tier 2",
IF((OR((AND('[1]PWS Information'!$E$10="CWS",T192="Single Family Residence",P192="Galvanized Requiring Replacement")),
(AND('[1]PWS Information'!$E$10="CWS",T192="Single Family Residence",P192="Galvanized Requiring Replacement",Q192="Yes")),
(AND('[1]PWS Information'!$E$10="NTNC",P192="Galvanized Requiring Replacement")),
(AND('[1]PWS Information'!$E$10="NTNC",T192="Single Family Residence",Q192="Yes")))),"Tier 3",
IF((OR((AND('[1]PWS Information'!$E$10="CWS",T192="Single Family Residence",R192="Yes",P192="Non-Lead", I192="Non-Lead - Copper",K192="Before 1989")),
(AND('[1]PWS Information'!$E$10="CWS",T192="Single Family Residence",R192="Yes",P192="Non-Lead", M192="Non-Lead - Copper",N192="Before 1989")))),"Tier 4",
IF((OR((AND('[1]PWS Information'!$E$10="NTNC",P192="Non-Lead")),
(AND('[1]PWS Information'!$E$10="CWS",P192="Non-Lead",R192="")),
(AND('[1]PWS Information'!$E$10="CWS",P192="Non-Lead",R192="No")),
(AND('[1]PWS Information'!$E$10="CWS",P192="Non-Lead",R192="Don't Know")),
(AND('[1]PWS Information'!$E$10="CWS",P192="Non-Lead", I192="Non-Lead - Copper", R192="Yes", K192="Between 1989 and 2014")),
(AND('[1]PWS Information'!$E$10="CWS",P192="Non-Lead", I192="Non-Lead - Copper", R192="Yes", K192="After 2014")),
(AND('[1]PWS Information'!$E$10="CWS",P192="Non-Lead", I192="Non-Lead - Copper", R192="Yes", K192="Unknown")),
(AND('[1]PWS Information'!$E$10="CWS",P192="Non-Lead", M192="Non-Lead - Copper", R192="Yes", N192="Between 1989 and 2014")),
(AND('[1]PWS Information'!$E$10="CWS",P192="Non-Lead", M192="Non-Lead - Copper", R192="Yes", N192="After 2014")),
(AND('[1]PWS Information'!$E$10="CWS",P192="Non-Lead", M192="Non-Lead - Copper", R192="Yes", N192="Unknown")),
(AND('[1]PWS Information'!$E$10="CWS",P192="Unknown")),
(AND('[1]PWS Information'!$E$10="NTNC",P192="Unknown")))),"Tier 5",
"")))))</f>
        <v/>
      </c>
      <c r="Y192" s="27"/>
      <c r="Z192" s="27"/>
    </row>
    <row r="193" spans="1:26" ht="30" x14ac:dyDescent="0.25">
      <c r="A193" s="36">
        <v>341</v>
      </c>
      <c r="B193" s="32">
        <v>5702</v>
      </c>
      <c r="C193" s="37" t="s">
        <v>80</v>
      </c>
      <c r="D193" s="41" t="s">
        <v>98</v>
      </c>
      <c r="E193" s="41">
        <v>78724</v>
      </c>
      <c r="F193" s="18"/>
      <c r="G193" s="19"/>
      <c r="H193" s="20"/>
      <c r="I193" s="21" t="s">
        <v>55</v>
      </c>
      <c r="J193" s="22" t="s">
        <v>38</v>
      </c>
      <c r="K193" s="22" t="s">
        <v>41</v>
      </c>
      <c r="L193" s="25"/>
      <c r="M193" s="21" t="s">
        <v>55</v>
      </c>
      <c r="N193" s="22" t="s">
        <v>41</v>
      </c>
      <c r="O193" s="25"/>
      <c r="P193" s="26"/>
      <c r="Q193" s="15"/>
      <c r="R193" s="15"/>
      <c r="S193" s="15"/>
      <c r="T193" s="27"/>
      <c r="U193" s="27"/>
      <c r="V193" s="27"/>
      <c r="W193" s="27"/>
      <c r="X193" s="28" t="str">
        <f>IF((OR((AND('[1]PWS Information'!$E$10="CWS",T193="Single Family Residence",P193="Lead")),
(AND('[1]PWS Information'!$E$10="CWS",T193="Multiple Family Residence",'[1]PWS Information'!$E$11="Yes",P193="Lead")),
(AND('[1]PWS Information'!$E$10="NTNC",P193="Lead")))),"Tier 1",
IF((OR((AND('[1]PWS Information'!$E$10="CWS",T193="Multiple Family Residence",'[1]PWS Information'!$E$11="No",P193="Lead")),
(AND('[1]PWS Information'!$E$10="CWS",T193="Other",P193="Lead")),
(AND('[1]PWS Information'!$E$10="CWS",T193="Building",P193="Lead")))),"Tier 2",
IF((OR((AND('[1]PWS Information'!$E$10="CWS",T193="Single Family Residence",P193="Galvanized Requiring Replacement")),
(AND('[1]PWS Information'!$E$10="CWS",T193="Single Family Residence",P193="Galvanized Requiring Replacement",Q193="Yes")),
(AND('[1]PWS Information'!$E$10="NTNC",P193="Galvanized Requiring Replacement")),
(AND('[1]PWS Information'!$E$10="NTNC",T193="Single Family Residence",Q193="Yes")))),"Tier 3",
IF((OR((AND('[1]PWS Information'!$E$10="CWS",T193="Single Family Residence",R193="Yes",P193="Non-Lead", I193="Non-Lead - Copper",K193="Before 1989")),
(AND('[1]PWS Information'!$E$10="CWS",T193="Single Family Residence",R193="Yes",P193="Non-Lead", M193="Non-Lead - Copper",N193="Before 1989")))),"Tier 4",
IF((OR((AND('[1]PWS Information'!$E$10="NTNC",P193="Non-Lead")),
(AND('[1]PWS Information'!$E$10="CWS",P193="Non-Lead",R193="")),
(AND('[1]PWS Information'!$E$10="CWS",P193="Non-Lead",R193="No")),
(AND('[1]PWS Information'!$E$10="CWS",P193="Non-Lead",R193="Don't Know")),
(AND('[1]PWS Information'!$E$10="CWS",P193="Non-Lead", I193="Non-Lead - Copper", R193="Yes", K193="Between 1989 and 2014")),
(AND('[1]PWS Information'!$E$10="CWS",P193="Non-Lead", I193="Non-Lead - Copper", R193="Yes", K193="After 2014")),
(AND('[1]PWS Information'!$E$10="CWS",P193="Non-Lead", I193="Non-Lead - Copper", R193="Yes", K193="Unknown")),
(AND('[1]PWS Information'!$E$10="CWS",P193="Non-Lead", M193="Non-Lead - Copper", R193="Yes", N193="Between 1989 and 2014")),
(AND('[1]PWS Information'!$E$10="CWS",P193="Non-Lead", M193="Non-Lead - Copper", R193="Yes", N193="After 2014")),
(AND('[1]PWS Information'!$E$10="CWS",P193="Non-Lead", M193="Non-Lead - Copper", R193="Yes", N193="Unknown")),
(AND('[1]PWS Information'!$E$10="CWS",P193="Unknown")),
(AND('[1]PWS Information'!$E$10="NTNC",P193="Unknown")))),"Tier 5",
"")))))</f>
        <v/>
      </c>
      <c r="Y193" s="27"/>
      <c r="Z193" s="27"/>
    </row>
    <row r="194" spans="1:26" ht="30" x14ac:dyDescent="0.25">
      <c r="A194" s="36">
        <v>32</v>
      </c>
      <c r="B194" s="32">
        <v>5703</v>
      </c>
      <c r="C194" s="37" t="s">
        <v>80</v>
      </c>
      <c r="D194" s="41" t="s">
        <v>98</v>
      </c>
      <c r="E194" s="41">
        <v>78724</v>
      </c>
      <c r="F194" s="18"/>
      <c r="G194" s="19"/>
      <c r="H194" s="20"/>
      <c r="I194" s="21" t="s">
        <v>55</v>
      </c>
      <c r="J194" s="22" t="s">
        <v>38</v>
      </c>
      <c r="K194" s="22" t="s">
        <v>41</v>
      </c>
      <c r="L194" s="25"/>
      <c r="M194" s="21" t="s">
        <v>55</v>
      </c>
      <c r="N194" s="22" t="s">
        <v>41</v>
      </c>
      <c r="O194" s="25"/>
      <c r="P194" s="26"/>
      <c r="Q194" s="15"/>
      <c r="R194" s="15"/>
      <c r="S194" s="15"/>
      <c r="T194" s="27"/>
      <c r="U194" s="27"/>
      <c r="V194" s="27"/>
      <c r="W194" s="27"/>
      <c r="X194" s="28" t="str">
        <f>IF((OR((AND('[1]PWS Information'!$E$10="CWS",T194="Single Family Residence",P194="Lead")),
(AND('[1]PWS Information'!$E$10="CWS",T194="Multiple Family Residence",'[1]PWS Information'!$E$11="Yes",P194="Lead")),
(AND('[1]PWS Information'!$E$10="NTNC",P194="Lead")))),"Tier 1",
IF((OR((AND('[1]PWS Information'!$E$10="CWS",T194="Multiple Family Residence",'[1]PWS Information'!$E$11="No",P194="Lead")),
(AND('[1]PWS Information'!$E$10="CWS",T194="Other",P194="Lead")),
(AND('[1]PWS Information'!$E$10="CWS",T194="Building",P194="Lead")))),"Tier 2",
IF((OR((AND('[1]PWS Information'!$E$10="CWS",T194="Single Family Residence",P194="Galvanized Requiring Replacement")),
(AND('[1]PWS Information'!$E$10="CWS",T194="Single Family Residence",P194="Galvanized Requiring Replacement",Q194="Yes")),
(AND('[1]PWS Information'!$E$10="NTNC",P194="Galvanized Requiring Replacement")),
(AND('[1]PWS Information'!$E$10="NTNC",T194="Single Family Residence",Q194="Yes")))),"Tier 3",
IF((OR((AND('[1]PWS Information'!$E$10="CWS",T194="Single Family Residence",R194="Yes",P194="Non-Lead", I194="Non-Lead - Copper",K194="Before 1989")),
(AND('[1]PWS Information'!$E$10="CWS",T194="Single Family Residence",R194="Yes",P194="Non-Lead", M194="Non-Lead - Copper",N194="Before 1989")))),"Tier 4",
IF((OR((AND('[1]PWS Information'!$E$10="NTNC",P194="Non-Lead")),
(AND('[1]PWS Information'!$E$10="CWS",P194="Non-Lead",R194="")),
(AND('[1]PWS Information'!$E$10="CWS",P194="Non-Lead",R194="No")),
(AND('[1]PWS Information'!$E$10="CWS",P194="Non-Lead",R194="Don't Know")),
(AND('[1]PWS Information'!$E$10="CWS",P194="Non-Lead", I194="Non-Lead - Copper", R194="Yes", K194="Between 1989 and 2014")),
(AND('[1]PWS Information'!$E$10="CWS",P194="Non-Lead", I194="Non-Lead - Copper", R194="Yes", K194="After 2014")),
(AND('[1]PWS Information'!$E$10="CWS",P194="Non-Lead", I194="Non-Lead - Copper", R194="Yes", K194="Unknown")),
(AND('[1]PWS Information'!$E$10="CWS",P194="Non-Lead", M194="Non-Lead - Copper", R194="Yes", N194="Between 1989 and 2014")),
(AND('[1]PWS Information'!$E$10="CWS",P194="Non-Lead", M194="Non-Lead - Copper", R194="Yes", N194="After 2014")),
(AND('[1]PWS Information'!$E$10="CWS",P194="Non-Lead", M194="Non-Lead - Copper", R194="Yes", N194="Unknown")),
(AND('[1]PWS Information'!$E$10="CWS",P194="Unknown")),
(AND('[1]PWS Information'!$E$10="NTNC",P194="Unknown")))),"Tier 5",
"")))))</f>
        <v/>
      </c>
      <c r="Y194" s="27"/>
      <c r="Z194" s="27"/>
    </row>
    <row r="195" spans="1:26" ht="30" x14ac:dyDescent="0.25">
      <c r="A195" s="36">
        <v>33</v>
      </c>
      <c r="B195" s="32">
        <v>5704</v>
      </c>
      <c r="C195" s="37" t="s">
        <v>80</v>
      </c>
      <c r="D195" s="41" t="s">
        <v>98</v>
      </c>
      <c r="E195" s="41">
        <v>78724</v>
      </c>
      <c r="F195" s="18"/>
      <c r="G195" s="19"/>
      <c r="H195" s="20"/>
      <c r="I195" s="21" t="s">
        <v>55</v>
      </c>
      <c r="J195" s="22" t="s">
        <v>38</v>
      </c>
      <c r="K195" s="22" t="s">
        <v>41</v>
      </c>
      <c r="L195" s="25"/>
      <c r="M195" s="21" t="s">
        <v>55</v>
      </c>
      <c r="N195" s="22" t="s">
        <v>41</v>
      </c>
      <c r="O195" s="25"/>
      <c r="P195" s="26"/>
      <c r="Q195" s="15"/>
      <c r="R195" s="15"/>
      <c r="S195" s="15"/>
      <c r="T195" s="27"/>
      <c r="U195" s="27"/>
      <c r="V195" s="27"/>
      <c r="W195" s="27"/>
      <c r="X195" s="28" t="str">
        <f>IF((OR((AND('[1]PWS Information'!$E$10="CWS",T195="Single Family Residence",P195="Lead")),
(AND('[1]PWS Information'!$E$10="CWS",T195="Multiple Family Residence",'[1]PWS Information'!$E$11="Yes",P195="Lead")),
(AND('[1]PWS Information'!$E$10="NTNC",P195="Lead")))),"Tier 1",
IF((OR((AND('[1]PWS Information'!$E$10="CWS",T195="Multiple Family Residence",'[1]PWS Information'!$E$11="No",P195="Lead")),
(AND('[1]PWS Information'!$E$10="CWS",T195="Other",P195="Lead")),
(AND('[1]PWS Information'!$E$10="CWS",T195="Building",P195="Lead")))),"Tier 2",
IF((OR((AND('[1]PWS Information'!$E$10="CWS",T195="Single Family Residence",P195="Galvanized Requiring Replacement")),
(AND('[1]PWS Information'!$E$10="CWS",T195="Single Family Residence",P195="Galvanized Requiring Replacement",Q195="Yes")),
(AND('[1]PWS Information'!$E$10="NTNC",P195="Galvanized Requiring Replacement")),
(AND('[1]PWS Information'!$E$10="NTNC",T195="Single Family Residence",Q195="Yes")))),"Tier 3",
IF((OR((AND('[1]PWS Information'!$E$10="CWS",T195="Single Family Residence",R195="Yes",P195="Non-Lead", I195="Non-Lead - Copper",K195="Before 1989")),
(AND('[1]PWS Information'!$E$10="CWS",T195="Single Family Residence",R195="Yes",P195="Non-Lead", M195="Non-Lead - Copper",N195="Before 1989")))),"Tier 4",
IF((OR((AND('[1]PWS Information'!$E$10="NTNC",P195="Non-Lead")),
(AND('[1]PWS Information'!$E$10="CWS",P195="Non-Lead",R195="")),
(AND('[1]PWS Information'!$E$10="CWS",P195="Non-Lead",R195="No")),
(AND('[1]PWS Information'!$E$10="CWS",P195="Non-Lead",R195="Don't Know")),
(AND('[1]PWS Information'!$E$10="CWS",P195="Non-Lead", I195="Non-Lead - Copper", R195="Yes", K195="Between 1989 and 2014")),
(AND('[1]PWS Information'!$E$10="CWS",P195="Non-Lead", I195="Non-Lead - Copper", R195="Yes", K195="After 2014")),
(AND('[1]PWS Information'!$E$10="CWS",P195="Non-Lead", I195="Non-Lead - Copper", R195="Yes", K195="Unknown")),
(AND('[1]PWS Information'!$E$10="CWS",P195="Non-Lead", M195="Non-Lead - Copper", R195="Yes", N195="Between 1989 and 2014")),
(AND('[1]PWS Information'!$E$10="CWS",P195="Non-Lead", M195="Non-Lead - Copper", R195="Yes", N195="After 2014")),
(AND('[1]PWS Information'!$E$10="CWS",P195="Non-Lead", M195="Non-Lead - Copper", R195="Yes", N195="Unknown")),
(AND('[1]PWS Information'!$E$10="CWS",P195="Unknown")),
(AND('[1]PWS Information'!$E$10="NTNC",P195="Unknown")))),"Tier 5",
"")))))</f>
        <v/>
      </c>
      <c r="Y195" s="27"/>
      <c r="Z195" s="27"/>
    </row>
    <row r="196" spans="1:26" x14ac:dyDescent="0.25">
      <c r="A196" s="36">
        <v>34</v>
      </c>
      <c r="B196" s="32">
        <v>5706</v>
      </c>
      <c r="C196" s="37" t="s">
        <v>80</v>
      </c>
      <c r="D196" s="41" t="s">
        <v>98</v>
      </c>
      <c r="E196" s="41">
        <v>78724</v>
      </c>
      <c r="F196" s="18"/>
      <c r="G196" s="19"/>
      <c r="H196" s="20"/>
      <c r="I196" s="21" t="s">
        <v>55</v>
      </c>
      <c r="J196" s="22" t="s">
        <v>38</v>
      </c>
      <c r="K196" s="22" t="s">
        <v>42</v>
      </c>
      <c r="L196" s="25"/>
      <c r="M196" s="21" t="s">
        <v>55</v>
      </c>
      <c r="N196" s="22" t="s">
        <v>42</v>
      </c>
      <c r="O196" s="25"/>
      <c r="P196" s="26"/>
      <c r="Q196" s="15"/>
      <c r="R196" s="15"/>
      <c r="S196" s="15"/>
      <c r="T196" s="27"/>
      <c r="U196" s="27"/>
      <c r="V196" s="27"/>
      <c r="W196" s="27"/>
      <c r="X196" s="28" t="str">
        <f>IF((OR((AND('[1]PWS Information'!$E$10="CWS",T196="Single Family Residence",P196="Lead")),
(AND('[1]PWS Information'!$E$10="CWS",T196="Multiple Family Residence",'[1]PWS Information'!$E$11="Yes",P196="Lead")),
(AND('[1]PWS Information'!$E$10="NTNC",P196="Lead")))),"Tier 1",
IF((OR((AND('[1]PWS Information'!$E$10="CWS",T196="Multiple Family Residence",'[1]PWS Information'!$E$11="No",P196="Lead")),
(AND('[1]PWS Information'!$E$10="CWS",T196="Other",P196="Lead")),
(AND('[1]PWS Information'!$E$10="CWS",T196="Building",P196="Lead")))),"Tier 2",
IF((OR((AND('[1]PWS Information'!$E$10="CWS",T196="Single Family Residence",P196="Galvanized Requiring Replacement")),
(AND('[1]PWS Information'!$E$10="CWS",T196="Single Family Residence",P196="Galvanized Requiring Replacement",Q196="Yes")),
(AND('[1]PWS Information'!$E$10="NTNC",P196="Galvanized Requiring Replacement")),
(AND('[1]PWS Information'!$E$10="NTNC",T196="Single Family Residence",Q196="Yes")))),"Tier 3",
IF((OR((AND('[1]PWS Information'!$E$10="CWS",T196="Single Family Residence",R196="Yes",P196="Non-Lead", I196="Non-Lead - Copper",K196="Before 1989")),
(AND('[1]PWS Information'!$E$10="CWS",T196="Single Family Residence",R196="Yes",P196="Non-Lead", M196="Non-Lead - Copper",N196="Before 1989")))),"Tier 4",
IF((OR((AND('[1]PWS Information'!$E$10="NTNC",P196="Non-Lead")),
(AND('[1]PWS Information'!$E$10="CWS",P196="Non-Lead",R196="")),
(AND('[1]PWS Information'!$E$10="CWS",P196="Non-Lead",R196="No")),
(AND('[1]PWS Information'!$E$10="CWS",P196="Non-Lead",R196="Don't Know")),
(AND('[1]PWS Information'!$E$10="CWS",P196="Non-Lead", I196="Non-Lead - Copper", R196="Yes", K196="Between 1989 and 2014")),
(AND('[1]PWS Information'!$E$10="CWS",P196="Non-Lead", I196="Non-Lead - Copper", R196="Yes", K196="After 2014")),
(AND('[1]PWS Information'!$E$10="CWS",P196="Non-Lead", I196="Non-Lead - Copper", R196="Yes", K196="Unknown")),
(AND('[1]PWS Information'!$E$10="CWS",P196="Non-Lead", M196="Non-Lead - Copper", R196="Yes", N196="Between 1989 and 2014")),
(AND('[1]PWS Information'!$E$10="CWS",P196="Non-Lead", M196="Non-Lead - Copper", R196="Yes", N196="After 2014")),
(AND('[1]PWS Information'!$E$10="CWS",P196="Non-Lead", M196="Non-Lead - Copper", R196="Yes", N196="Unknown")),
(AND('[1]PWS Information'!$E$10="CWS",P196="Unknown")),
(AND('[1]PWS Information'!$E$10="NTNC",P196="Unknown")))),"Tier 5",
"")))))</f>
        <v/>
      </c>
      <c r="Y196" s="27"/>
      <c r="Z196" s="27"/>
    </row>
    <row r="197" spans="1:26" ht="30" x14ac:dyDescent="0.25">
      <c r="A197" s="36">
        <v>35</v>
      </c>
      <c r="B197" s="32">
        <v>5707</v>
      </c>
      <c r="C197" s="37" t="s">
        <v>80</v>
      </c>
      <c r="D197" s="41" t="s">
        <v>98</v>
      </c>
      <c r="E197" s="41">
        <v>78724</v>
      </c>
      <c r="F197" s="18"/>
      <c r="G197" s="19"/>
      <c r="H197" s="20"/>
      <c r="I197" s="21" t="s">
        <v>55</v>
      </c>
      <c r="J197" s="22" t="s">
        <v>38</v>
      </c>
      <c r="K197" s="22" t="s">
        <v>41</v>
      </c>
      <c r="L197" s="25"/>
      <c r="M197" s="21" t="s">
        <v>55</v>
      </c>
      <c r="N197" s="22" t="s">
        <v>41</v>
      </c>
      <c r="O197" s="25"/>
      <c r="P197" s="26"/>
      <c r="Q197" s="15"/>
      <c r="R197" s="15"/>
      <c r="S197" s="15"/>
      <c r="T197" s="27"/>
      <c r="U197" s="27"/>
      <c r="V197" s="27"/>
      <c r="W197" s="27"/>
      <c r="X197" s="28" t="str">
        <f>IF((OR((AND('[1]PWS Information'!$E$10="CWS",T197="Single Family Residence",P197="Lead")),
(AND('[1]PWS Information'!$E$10="CWS",T197="Multiple Family Residence",'[1]PWS Information'!$E$11="Yes",P197="Lead")),
(AND('[1]PWS Information'!$E$10="NTNC",P197="Lead")))),"Tier 1",
IF((OR((AND('[1]PWS Information'!$E$10="CWS",T197="Multiple Family Residence",'[1]PWS Information'!$E$11="No",P197="Lead")),
(AND('[1]PWS Information'!$E$10="CWS",T197="Other",P197="Lead")),
(AND('[1]PWS Information'!$E$10="CWS",T197="Building",P197="Lead")))),"Tier 2",
IF((OR((AND('[1]PWS Information'!$E$10="CWS",T197="Single Family Residence",P197="Galvanized Requiring Replacement")),
(AND('[1]PWS Information'!$E$10="CWS",T197="Single Family Residence",P197="Galvanized Requiring Replacement",Q197="Yes")),
(AND('[1]PWS Information'!$E$10="NTNC",P197="Galvanized Requiring Replacement")),
(AND('[1]PWS Information'!$E$10="NTNC",T197="Single Family Residence",Q197="Yes")))),"Tier 3",
IF((OR((AND('[1]PWS Information'!$E$10="CWS",T197="Single Family Residence",R197="Yes",P197="Non-Lead", I197="Non-Lead - Copper",K197="Before 1989")),
(AND('[1]PWS Information'!$E$10="CWS",T197="Single Family Residence",R197="Yes",P197="Non-Lead", M197="Non-Lead - Copper",N197="Before 1989")))),"Tier 4",
IF((OR((AND('[1]PWS Information'!$E$10="NTNC",P197="Non-Lead")),
(AND('[1]PWS Information'!$E$10="CWS",P197="Non-Lead",R197="")),
(AND('[1]PWS Information'!$E$10="CWS",P197="Non-Lead",R197="No")),
(AND('[1]PWS Information'!$E$10="CWS",P197="Non-Lead",R197="Don't Know")),
(AND('[1]PWS Information'!$E$10="CWS",P197="Non-Lead", I197="Non-Lead - Copper", R197="Yes", K197="Between 1989 and 2014")),
(AND('[1]PWS Information'!$E$10="CWS",P197="Non-Lead", I197="Non-Lead - Copper", R197="Yes", K197="After 2014")),
(AND('[1]PWS Information'!$E$10="CWS",P197="Non-Lead", I197="Non-Lead - Copper", R197="Yes", K197="Unknown")),
(AND('[1]PWS Information'!$E$10="CWS",P197="Non-Lead", M197="Non-Lead - Copper", R197="Yes", N197="Between 1989 and 2014")),
(AND('[1]PWS Information'!$E$10="CWS",P197="Non-Lead", M197="Non-Lead - Copper", R197="Yes", N197="After 2014")),
(AND('[1]PWS Information'!$E$10="CWS",P197="Non-Lead", M197="Non-Lead - Copper", R197="Yes", N197="Unknown")),
(AND('[1]PWS Information'!$E$10="CWS",P197="Unknown")),
(AND('[1]PWS Information'!$E$10="NTNC",P197="Unknown")))),"Tier 5",
"")))))</f>
        <v/>
      </c>
      <c r="Y197" s="27"/>
      <c r="Z197" s="27"/>
    </row>
    <row r="198" spans="1:26" ht="30" x14ac:dyDescent="0.25">
      <c r="A198" s="36">
        <v>36</v>
      </c>
      <c r="B198" s="32">
        <v>5708</v>
      </c>
      <c r="C198" s="37" t="s">
        <v>80</v>
      </c>
      <c r="D198" s="41" t="s">
        <v>98</v>
      </c>
      <c r="E198" s="41">
        <v>78724</v>
      </c>
      <c r="F198" s="18"/>
      <c r="G198" s="19"/>
      <c r="H198" s="20"/>
      <c r="I198" s="21" t="s">
        <v>55</v>
      </c>
      <c r="J198" s="22" t="s">
        <v>38</v>
      </c>
      <c r="K198" s="22" t="s">
        <v>41</v>
      </c>
      <c r="L198" s="25"/>
      <c r="M198" s="21" t="s">
        <v>55</v>
      </c>
      <c r="N198" s="22" t="s">
        <v>41</v>
      </c>
      <c r="O198" s="25"/>
      <c r="P198" s="26"/>
      <c r="Q198" s="15"/>
      <c r="R198" s="15"/>
      <c r="S198" s="15"/>
      <c r="T198" s="27"/>
      <c r="U198" s="27"/>
      <c r="V198" s="27"/>
      <c r="W198" s="27"/>
      <c r="X198" s="28" t="str">
        <f>IF((OR((AND('[1]PWS Information'!$E$10="CWS",T198="Single Family Residence",P198="Lead")),
(AND('[1]PWS Information'!$E$10="CWS",T198="Multiple Family Residence",'[1]PWS Information'!$E$11="Yes",P198="Lead")),
(AND('[1]PWS Information'!$E$10="NTNC",P198="Lead")))),"Tier 1",
IF((OR((AND('[1]PWS Information'!$E$10="CWS",T198="Multiple Family Residence",'[1]PWS Information'!$E$11="No",P198="Lead")),
(AND('[1]PWS Information'!$E$10="CWS",T198="Other",P198="Lead")),
(AND('[1]PWS Information'!$E$10="CWS",T198="Building",P198="Lead")))),"Tier 2",
IF((OR((AND('[1]PWS Information'!$E$10="CWS",T198="Single Family Residence",P198="Galvanized Requiring Replacement")),
(AND('[1]PWS Information'!$E$10="CWS",T198="Single Family Residence",P198="Galvanized Requiring Replacement",Q198="Yes")),
(AND('[1]PWS Information'!$E$10="NTNC",P198="Galvanized Requiring Replacement")),
(AND('[1]PWS Information'!$E$10="NTNC",T198="Single Family Residence",Q198="Yes")))),"Tier 3",
IF((OR((AND('[1]PWS Information'!$E$10="CWS",T198="Single Family Residence",R198="Yes",P198="Non-Lead", I198="Non-Lead - Copper",K198="Before 1989")),
(AND('[1]PWS Information'!$E$10="CWS",T198="Single Family Residence",R198="Yes",P198="Non-Lead", M198="Non-Lead - Copper",N198="Before 1989")))),"Tier 4",
IF((OR((AND('[1]PWS Information'!$E$10="NTNC",P198="Non-Lead")),
(AND('[1]PWS Information'!$E$10="CWS",P198="Non-Lead",R198="")),
(AND('[1]PWS Information'!$E$10="CWS",P198="Non-Lead",R198="No")),
(AND('[1]PWS Information'!$E$10="CWS",P198="Non-Lead",R198="Don't Know")),
(AND('[1]PWS Information'!$E$10="CWS",P198="Non-Lead", I198="Non-Lead - Copper", R198="Yes", K198="Between 1989 and 2014")),
(AND('[1]PWS Information'!$E$10="CWS",P198="Non-Lead", I198="Non-Lead - Copper", R198="Yes", K198="After 2014")),
(AND('[1]PWS Information'!$E$10="CWS",P198="Non-Lead", I198="Non-Lead - Copper", R198="Yes", K198="Unknown")),
(AND('[1]PWS Information'!$E$10="CWS",P198="Non-Lead", M198="Non-Lead - Copper", R198="Yes", N198="Between 1989 and 2014")),
(AND('[1]PWS Information'!$E$10="CWS",P198="Non-Lead", M198="Non-Lead - Copper", R198="Yes", N198="After 2014")),
(AND('[1]PWS Information'!$E$10="CWS",P198="Non-Lead", M198="Non-Lead - Copper", R198="Yes", N198="Unknown")),
(AND('[1]PWS Information'!$E$10="CWS",P198="Unknown")),
(AND('[1]PWS Information'!$E$10="NTNC",P198="Unknown")))),"Tier 5",
"")))))</f>
        <v/>
      </c>
      <c r="Y198" s="27"/>
      <c r="Z198" s="27"/>
    </row>
    <row r="199" spans="1:26" ht="30" x14ac:dyDescent="0.25">
      <c r="A199" s="36">
        <v>68</v>
      </c>
      <c r="B199" s="32">
        <v>5709</v>
      </c>
      <c r="C199" s="37" t="s">
        <v>80</v>
      </c>
      <c r="D199" s="41" t="s">
        <v>98</v>
      </c>
      <c r="E199" s="41">
        <v>78724</v>
      </c>
      <c r="F199" s="18"/>
      <c r="G199" s="19"/>
      <c r="H199" s="20"/>
      <c r="I199" s="21" t="s">
        <v>55</v>
      </c>
      <c r="J199" s="22" t="s">
        <v>38</v>
      </c>
      <c r="K199" s="22" t="s">
        <v>41</v>
      </c>
      <c r="L199" s="25"/>
      <c r="M199" s="21" t="s">
        <v>55</v>
      </c>
      <c r="N199" s="22" t="s">
        <v>41</v>
      </c>
      <c r="O199" s="25"/>
      <c r="P199" s="26"/>
      <c r="Q199" s="15"/>
      <c r="R199" s="15"/>
      <c r="S199" s="15"/>
      <c r="T199" s="27"/>
      <c r="U199" s="27"/>
      <c r="V199" s="27"/>
      <c r="W199" s="27"/>
      <c r="X199" s="28" t="str">
        <f>IF((OR((AND('[1]PWS Information'!$E$10="CWS",T199="Single Family Residence",P199="Lead")),
(AND('[1]PWS Information'!$E$10="CWS",T199="Multiple Family Residence",'[1]PWS Information'!$E$11="Yes",P199="Lead")),
(AND('[1]PWS Information'!$E$10="NTNC",P199="Lead")))),"Tier 1",
IF((OR((AND('[1]PWS Information'!$E$10="CWS",T199="Multiple Family Residence",'[1]PWS Information'!$E$11="No",P199="Lead")),
(AND('[1]PWS Information'!$E$10="CWS",T199="Other",P199="Lead")),
(AND('[1]PWS Information'!$E$10="CWS",T199="Building",P199="Lead")))),"Tier 2",
IF((OR((AND('[1]PWS Information'!$E$10="CWS",T199="Single Family Residence",P199="Galvanized Requiring Replacement")),
(AND('[1]PWS Information'!$E$10="CWS",T199="Single Family Residence",P199="Galvanized Requiring Replacement",Q199="Yes")),
(AND('[1]PWS Information'!$E$10="NTNC",P199="Galvanized Requiring Replacement")),
(AND('[1]PWS Information'!$E$10="NTNC",T199="Single Family Residence",Q199="Yes")))),"Tier 3",
IF((OR((AND('[1]PWS Information'!$E$10="CWS",T199="Single Family Residence",R199="Yes",P199="Non-Lead", I199="Non-Lead - Copper",K199="Before 1989")),
(AND('[1]PWS Information'!$E$10="CWS",T199="Single Family Residence",R199="Yes",P199="Non-Lead", M199="Non-Lead - Copper",N199="Before 1989")))),"Tier 4",
IF((OR((AND('[1]PWS Information'!$E$10="NTNC",P199="Non-Lead")),
(AND('[1]PWS Information'!$E$10="CWS",P199="Non-Lead",R199="")),
(AND('[1]PWS Information'!$E$10="CWS",P199="Non-Lead",R199="No")),
(AND('[1]PWS Information'!$E$10="CWS",P199="Non-Lead",R199="Don't Know")),
(AND('[1]PWS Information'!$E$10="CWS",P199="Non-Lead", I199="Non-Lead - Copper", R199="Yes", K199="Between 1989 and 2014")),
(AND('[1]PWS Information'!$E$10="CWS",P199="Non-Lead", I199="Non-Lead - Copper", R199="Yes", K199="After 2014")),
(AND('[1]PWS Information'!$E$10="CWS",P199="Non-Lead", I199="Non-Lead - Copper", R199="Yes", K199="Unknown")),
(AND('[1]PWS Information'!$E$10="CWS",P199="Non-Lead", M199="Non-Lead - Copper", R199="Yes", N199="Between 1989 and 2014")),
(AND('[1]PWS Information'!$E$10="CWS",P199="Non-Lead", M199="Non-Lead - Copper", R199="Yes", N199="After 2014")),
(AND('[1]PWS Information'!$E$10="CWS",P199="Non-Lead", M199="Non-Lead - Copper", R199="Yes", N199="Unknown")),
(AND('[1]PWS Information'!$E$10="CWS",P199="Unknown")),
(AND('[1]PWS Information'!$E$10="NTNC",P199="Unknown")))),"Tier 5",
"")))))</f>
        <v/>
      </c>
      <c r="Y199" s="27"/>
      <c r="Z199" s="27"/>
    </row>
    <row r="200" spans="1:26" ht="30" x14ac:dyDescent="0.25">
      <c r="A200" s="36">
        <v>37</v>
      </c>
      <c r="B200" s="32">
        <v>5800</v>
      </c>
      <c r="C200" s="37" t="s">
        <v>80</v>
      </c>
      <c r="D200" s="41" t="s">
        <v>98</v>
      </c>
      <c r="E200" s="41">
        <v>78724</v>
      </c>
      <c r="F200" s="18"/>
      <c r="G200" s="19"/>
      <c r="H200" s="20"/>
      <c r="I200" s="21" t="s">
        <v>55</v>
      </c>
      <c r="J200" s="22" t="s">
        <v>38</v>
      </c>
      <c r="K200" s="22" t="s">
        <v>41</v>
      </c>
      <c r="L200" s="25"/>
      <c r="M200" s="21" t="s">
        <v>55</v>
      </c>
      <c r="N200" s="22" t="s">
        <v>41</v>
      </c>
      <c r="O200" s="25"/>
      <c r="P200" s="26"/>
      <c r="Q200" s="15"/>
      <c r="R200" s="15"/>
      <c r="S200" s="15"/>
      <c r="T200" s="27"/>
      <c r="U200" s="27"/>
      <c r="V200" s="27"/>
      <c r="W200" s="27"/>
      <c r="X200" s="28" t="str">
        <f>IF((OR((AND('[1]PWS Information'!$E$10="CWS",T200="Single Family Residence",P200="Lead")),
(AND('[1]PWS Information'!$E$10="CWS",T200="Multiple Family Residence",'[1]PWS Information'!$E$11="Yes",P200="Lead")),
(AND('[1]PWS Information'!$E$10="NTNC",P200="Lead")))),"Tier 1",
IF((OR((AND('[1]PWS Information'!$E$10="CWS",T200="Multiple Family Residence",'[1]PWS Information'!$E$11="No",P200="Lead")),
(AND('[1]PWS Information'!$E$10="CWS",T200="Other",P200="Lead")),
(AND('[1]PWS Information'!$E$10="CWS",T200="Building",P200="Lead")))),"Tier 2",
IF((OR((AND('[1]PWS Information'!$E$10="CWS",T200="Single Family Residence",P200="Galvanized Requiring Replacement")),
(AND('[1]PWS Information'!$E$10="CWS",T200="Single Family Residence",P200="Galvanized Requiring Replacement",Q200="Yes")),
(AND('[1]PWS Information'!$E$10="NTNC",P200="Galvanized Requiring Replacement")),
(AND('[1]PWS Information'!$E$10="NTNC",T200="Single Family Residence",Q200="Yes")))),"Tier 3",
IF((OR((AND('[1]PWS Information'!$E$10="CWS",T200="Single Family Residence",R200="Yes",P200="Non-Lead", I200="Non-Lead - Copper",K200="Before 1989")),
(AND('[1]PWS Information'!$E$10="CWS",T200="Single Family Residence",R200="Yes",P200="Non-Lead", M200="Non-Lead - Copper",N200="Before 1989")))),"Tier 4",
IF((OR((AND('[1]PWS Information'!$E$10="NTNC",P200="Non-Lead")),
(AND('[1]PWS Information'!$E$10="CWS",P200="Non-Lead",R200="")),
(AND('[1]PWS Information'!$E$10="CWS",P200="Non-Lead",R200="No")),
(AND('[1]PWS Information'!$E$10="CWS",P200="Non-Lead",R200="Don't Know")),
(AND('[1]PWS Information'!$E$10="CWS",P200="Non-Lead", I200="Non-Lead - Copper", R200="Yes", K200="Between 1989 and 2014")),
(AND('[1]PWS Information'!$E$10="CWS",P200="Non-Lead", I200="Non-Lead - Copper", R200="Yes", K200="After 2014")),
(AND('[1]PWS Information'!$E$10="CWS",P200="Non-Lead", I200="Non-Lead - Copper", R200="Yes", K200="Unknown")),
(AND('[1]PWS Information'!$E$10="CWS",P200="Non-Lead", M200="Non-Lead - Copper", R200="Yes", N200="Between 1989 and 2014")),
(AND('[1]PWS Information'!$E$10="CWS",P200="Non-Lead", M200="Non-Lead - Copper", R200="Yes", N200="After 2014")),
(AND('[1]PWS Information'!$E$10="CWS",P200="Non-Lead", M200="Non-Lead - Copper", R200="Yes", N200="Unknown")),
(AND('[1]PWS Information'!$E$10="CWS",P200="Unknown")),
(AND('[1]PWS Information'!$E$10="NTNC",P200="Unknown")))),"Tier 5",
"")))))</f>
        <v/>
      </c>
      <c r="Y200" s="27"/>
      <c r="Z200" s="27"/>
    </row>
    <row r="201" spans="1:26" x14ac:dyDescent="0.25">
      <c r="A201" s="36">
        <v>393</v>
      </c>
      <c r="B201" s="32">
        <v>5801</v>
      </c>
      <c r="C201" s="37" t="s">
        <v>80</v>
      </c>
      <c r="D201" s="41" t="s">
        <v>98</v>
      </c>
      <c r="E201" s="41">
        <v>78724</v>
      </c>
      <c r="F201" s="18"/>
      <c r="G201" s="19"/>
      <c r="H201" s="20"/>
      <c r="I201" s="21" t="s">
        <v>55</v>
      </c>
      <c r="J201" s="22" t="s">
        <v>38</v>
      </c>
      <c r="K201" s="22" t="s">
        <v>42</v>
      </c>
      <c r="L201" s="25"/>
      <c r="M201" s="21" t="s">
        <v>55</v>
      </c>
      <c r="N201" s="22" t="s">
        <v>42</v>
      </c>
      <c r="O201" s="25"/>
      <c r="P201" s="26"/>
      <c r="Q201" s="15"/>
      <c r="R201" s="15"/>
      <c r="S201" s="15"/>
      <c r="T201" s="27"/>
      <c r="U201" s="27"/>
      <c r="V201" s="27"/>
      <c r="W201" s="27"/>
      <c r="X201" s="28" t="str">
        <f>IF((OR((AND('[1]PWS Information'!$E$10="CWS",T201="Single Family Residence",P201="Lead")),
(AND('[1]PWS Information'!$E$10="CWS",T201="Multiple Family Residence",'[1]PWS Information'!$E$11="Yes",P201="Lead")),
(AND('[1]PWS Information'!$E$10="NTNC",P201="Lead")))),"Tier 1",
IF((OR((AND('[1]PWS Information'!$E$10="CWS",T201="Multiple Family Residence",'[1]PWS Information'!$E$11="No",P201="Lead")),
(AND('[1]PWS Information'!$E$10="CWS",T201="Other",P201="Lead")),
(AND('[1]PWS Information'!$E$10="CWS",T201="Building",P201="Lead")))),"Tier 2",
IF((OR((AND('[1]PWS Information'!$E$10="CWS",T201="Single Family Residence",P201="Galvanized Requiring Replacement")),
(AND('[1]PWS Information'!$E$10="CWS",T201="Single Family Residence",P201="Galvanized Requiring Replacement",Q201="Yes")),
(AND('[1]PWS Information'!$E$10="NTNC",P201="Galvanized Requiring Replacement")),
(AND('[1]PWS Information'!$E$10="NTNC",T201="Single Family Residence",Q201="Yes")))),"Tier 3",
IF((OR((AND('[1]PWS Information'!$E$10="CWS",T201="Single Family Residence",R201="Yes",P201="Non-Lead", I201="Non-Lead - Copper",K201="Before 1989")),
(AND('[1]PWS Information'!$E$10="CWS",T201="Single Family Residence",R201="Yes",P201="Non-Lead", M201="Non-Lead - Copper",N201="Before 1989")))),"Tier 4",
IF((OR((AND('[1]PWS Information'!$E$10="NTNC",P201="Non-Lead")),
(AND('[1]PWS Information'!$E$10="CWS",P201="Non-Lead",R201="")),
(AND('[1]PWS Information'!$E$10="CWS",P201="Non-Lead",R201="No")),
(AND('[1]PWS Information'!$E$10="CWS",P201="Non-Lead",R201="Don't Know")),
(AND('[1]PWS Information'!$E$10="CWS",P201="Non-Lead", I201="Non-Lead - Copper", R201="Yes", K201="Between 1989 and 2014")),
(AND('[1]PWS Information'!$E$10="CWS",P201="Non-Lead", I201="Non-Lead - Copper", R201="Yes", K201="After 2014")),
(AND('[1]PWS Information'!$E$10="CWS",P201="Non-Lead", I201="Non-Lead - Copper", R201="Yes", K201="Unknown")),
(AND('[1]PWS Information'!$E$10="CWS",P201="Non-Lead", M201="Non-Lead - Copper", R201="Yes", N201="Between 1989 and 2014")),
(AND('[1]PWS Information'!$E$10="CWS",P201="Non-Lead", M201="Non-Lead - Copper", R201="Yes", N201="After 2014")),
(AND('[1]PWS Information'!$E$10="CWS",P201="Non-Lead", M201="Non-Lead - Copper", R201="Yes", N201="Unknown")),
(AND('[1]PWS Information'!$E$10="CWS",P201="Unknown")),
(AND('[1]PWS Information'!$E$10="NTNC",P201="Unknown")))),"Tier 5",
"")))))</f>
        <v/>
      </c>
      <c r="Y201" s="27"/>
      <c r="Z201" s="27"/>
    </row>
    <row r="202" spans="1:26" ht="30" x14ac:dyDescent="0.25">
      <c r="A202" s="36">
        <v>38</v>
      </c>
      <c r="B202" s="32">
        <v>5802</v>
      </c>
      <c r="C202" s="37" t="s">
        <v>80</v>
      </c>
      <c r="D202" s="41" t="s">
        <v>98</v>
      </c>
      <c r="E202" s="41">
        <v>78724</v>
      </c>
      <c r="F202" s="18"/>
      <c r="G202" s="19"/>
      <c r="H202" s="20"/>
      <c r="I202" s="21" t="s">
        <v>55</v>
      </c>
      <c r="J202" s="22" t="s">
        <v>38</v>
      </c>
      <c r="K202" s="22" t="s">
        <v>41</v>
      </c>
      <c r="L202" s="25"/>
      <c r="M202" s="21" t="s">
        <v>55</v>
      </c>
      <c r="N202" s="22" t="s">
        <v>41</v>
      </c>
      <c r="O202" s="25"/>
      <c r="P202" s="26"/>
      <c r="Q202" s="15"/>
      <c r="R202" s="15"/>
      <c r="S202" s="15"/>
      <c r="T202" s="27"/>
      <c r="U202" s="27"/>
      <c r="V202" s="27"/>
      <c r="W202" s="27"/>
      <c r="X202" s="28" t="str">
        <f>IF((OR((AND('[1]PWS Information'!$E$10="CWS",T202="Single Family Residence",P202="Lead")),
(AND('[1]PWS Information'!$E$10="CWS",T202="Multiple Family Residence",'[1]PWS Information'!$E$11="Yes",P202="Lead")),
(AND('[1]PWS Information'!$E$10="NTNC",P202="Lead")))),"Tier 1",
IF((OR((AND('[1]PWS Information'!$E$10="CWS",T202="Multiple Family Residence",'[1]PWS Information'!$E$11="No",P202="Lead")),
(AND('[1]PWS Information'!$E$10="CWS",T202="Other",P202="Lead")),
(AND('[1]PWS Information'!$E$10="CWS",T202="Building",P202="Lead")))),"Tier 2",
IF((OR((AND('[1]PWS Information'!$E$10="CWS",T202="Single Family Residence",P202="Galvanized Requiring Replacement")),
(AND('[1]PWS Information'!$E$10="CWS",T202="Single Family Residence",P202="Galvanized Requiring Replacement",Q202="Yes")),
(AND('[1]PWS Information'!$E$10="NTNC",P202="Galvanized Requiring Replacement")),
(AND('[1]PWS Information'!$E$10="NTNC",T202="Single Family Residence",Q202="Yes")))),"Tier 3",
IF((OR((AND('[1]PWS Information'!$E$10="CWS",T202="Single Family Residence",R202="Yes",P202="Non-Lead", I202="Non-Lead - Copper",K202="Before 1989")),
(AND('[1]PWS Information'!$E$10="CWS",T202="Single Family Residence",R202="Yes",P202="Non-Lead", M202="Non-Lead - Copper",N202="Before 1989")))),"Tier 4",
IF((OR((AND('[1]PWS Information'!$E$10="NTNC",P202="Non-Lead")),
(AND('[1]PWS Information'!$E$10="CWS",P202="Non-Lead",R202="")),
(AND('[1]PWS Information'!$E$10="CWS",P202="Non-Lead",R202="No")),
(AND('[1]PWS Information'!$E$10="CWS",P202="Non-Lead",R202="Don't Know")),
(AND('[1]PWS Information'!$E$10="CWS",P202="Non-Lead", I202="Non-Lead - Copper", R202="Yes", K202="Between 1989 and 2014")),
(AND('[1]PWS Information'!$E$10="CWS",P202="Non-Lead", I202="Non-Lead - Copper", R202="Yes", K202="After 2014")),
(AND('[1]PWS Information'!$E$10="CWS",P202="Non-Lead", I202="Non-Lead - Copper", R202="Yes", K202="Unknown")),
(AND('[1]PWS Information'!$E$10="CWS",P202="Non-Lead", M202="Non-Lead - Copper", R202="Yes", N202="Between 1989 and 2014")),
(AND('[1]PWS Information'!$E$10="CWS",P202="Non-Lead", M202="Non-Lead - Copper", R202="Yes", N202="After 2014")),
(AND('[1]PWS Information'!$E$10="CWS",P202="Non-Lead", M202="Non-Lead - Copper", R202="Yes", N202="Unknown")),
(AND('[1]PWS Information'!$E$10="CWS",P202="Unknown")),
(AND('[1]PWS Information'!$E$10="NTNC",P202="Unknown")))),"Tier 5",
"")))))</f>
        <v/>
      </c>
      <c r="Y202" s="27"/>
      <c r="Z202" s="27"/>
    </row>
    <row r="203" spans="1:26" ht="30" x14ac:dyDescent="0.25">
      <c r="A203" s="36">
        <v>39</v>
      </c>
      <c r="B203" s="32">
        <v>5803</v>
      </c>
      <c r="C203" s="37" t="s">
        <v>80</v>
      </c>
      <c r="D203" s="41" t="s">
        <v>98</v>
      </c>
      <c r="E203" s="41">
        <v>78724</v>
      </c>
      <c r="F203" s="18"/>
      <c r="G203" s="19"/>
      <c r="H203" s="20"/>
      <c r="I203" s="21" t="s">
        <v>55</v>
      </c>
      <c r="J203" s="22" t="s">
        <v>38</v>
      </c>
      <c r="K203" s="22" t="s">
        <v>41</v>
      </c>
      <c r="L203" s="25"/>
      <c r="M203" s="21" t="s">
        <v>55</v>
      </c>
      <c r="N203" s="22" t="s">
        <v>41</v>
      </c>
      <c r="O203" s="25"/>
      <c r="P203" s="26"/>
      <c r="Q203" s="15"/>
      <c r="R203" s="15"/>
      <c r="S203" s="15"/>
      <c r="T203" s="27"/>
      <c r="U203" s="27"/>
      <c r="V203" s="27"/>
      <c r="W203" s="27"/>
      <c r="X203" s="28" t="str">
        <f>IF((OR((AND('[1]PWS Information'!$E$10="CWS",T203="Single Family Residence",P203="Lead")),
(AND('[1]PWS Information'!$E$10="CWS",T203="Multiple Family Residence",'[1]PWS Information'!$E$11="Yes",P203="Lead")),
(AND('[1]PWS Information'!$E$10="NTNC",P203="Lead")))),"Tier 1",
IF((OR((AND('[1]PWS Information'!$E$10="CWS",T203="Multiple Family Residence",'[1]PWS Information'!$E$11="No",P203="Lead")),
(AND('[1]PWS Information'!$E$10="CWS",T203="Other",P203="Lead")),
(AND('[1]PWS Information'!$E$10="CWS",T203="Building",P203="Lead")))),"Tier 2",
IF((OR((AND('[1]PWS Information'!$E$10="CWS",T203="Single Family Residence",P203="Galvanized Requiring Replacement")),
(AND('[1]PWS Information'!$E$10="CWS",T203="Single Family Residence",P203="Galvanized Requiring Replacement",Q203="Yes")),
(AND('[1]PWS Information'!$E$10="NTNC",P203="Galvanized Requiring Replacement")),
(AND('[1]PWS Information'!$E$10="NTNC",T203="Single Family Residence",Q203="Yes")))),"Tier 3",
IF((OR((AND('[1]PWS Information'!$E$10="CWS",T203="Single Family Residence",R203="Yes",P203="Non-Lead", I203="Non-Lead - Copper",K203="Before 1989")),
(AND('[1]PWS Information'!$E$10="CWS",T203="Single Family Residence",R203="Yes",P203="Non-Lead", M203="Non-Lead - Copper",N203="Before 1989")))),"Tier 4",
IF((OR((AND('[1]PWS Information'!$E$10="NTNC",P203="Non-Lead")),
(AND('[1]PWS Information'!$E$10="CWS",P203="Non-Lead",R203="")),
(AND('[1]PWS Information'!$E$10="CWS",P203="Non-Lead",R203="No")),
(AND('[1]PWS Information'!$E$10="CWS",P203="Non-Lead",R203="Don't Know")),
(AND('[1]PWS Information'!$E$10="CWS",P203="Non-Lead", I203="Non-Lead - Copper", R203="Yes", K203="Between 1989 and 2014")),
(AND('[1]PWS Information'!$E$10="CWS",P203="Non-Lead", I203="Non-Lead - Copper", R203="Yes", K203="After 2014")),
(AND('[1]PWS Information'!$E$10="CWS",P203="Non-Lead", I203="Non-Lead - Copper", R203="Yes", K203="Unknown")),
(AND('[1]PWS Information'!$E$10="CWS",P203="Non-Lead", M203="Non-Lead - Copper", R203="Yes", N203="Between 1989 and 2014")),
(AND('[1]PWS Information'!$E$10="CWS",P203="Non-Lead", M203="Non-Lead - Copper", R203="Yes", N203="After 2014")),
(AND('[1]PWS Information'!$E$10="CWS",P203="Non-Lead", M203="Non-Lead - Copper", R203="Yes", N203="Unknown")),
(AND('[1]PWS Information'!$E$10="CWS",P203="Unknown")),
(AND('[1]PWS Information'!$E$10="NTNC",P203="Unknown")))),"Tier 5",
"")))))</f>
        <v/>
      </c>
      <c r="Y203" s="27"/>
      <c r="Z203" s="27"/>
    </row>
    <row r="204" spans="1:26" ht="30" x14ac:dyDescent="0.25">
      <c r="A204" s="36">
        <v>325</v>
      </c>
      <c r="B204" s="32">
        <v>5804</v>
      </c>
      <c r="C204" s="37" t="s">
        <v>80</v>
      </c>
      <c r="D204" s="41" t="s">
        <v>98</v>
      </c>
      <c r="E204" s="41">
        <v>78724</v>
      </c>
      <c r="F204" s="18"/>
      <c r="G204" s="19"/>
      <c r="H204" s="20"/>
      <c r="I204" s="21" t="s">
        <v>55</v>
      </c>
      <c r="J204" s="22" t="s">
        <v>38</v>
      </c>
      <c r="K204" s="22" t="s">
        <v>41</v>
      </c>
      <c r="L204" s="25"/>
      <c r="M204" s="21" t="s">
        <v>55</v>
      </c>
      <c r="N204" s="22" t="s">
        <v>41</v>
      </c>
      <c r="O204" s="25"/>
      <c r="P204" s="26"/>
      <c r="Q204" s="15"/>
      <c r="R204" s="15"/>
      <c r="S204" s="15"/>
      <c r="T204" s="27"/>
      <c r="U204" s="27"/>
      <c r="V204" s="27"/>
      <c r="W204" s="27"/>
      <c r="X204" s="28" t="str">
        <f>IF((OR((AND('[1]PWS Information'!$E$10="CWS",T204="Single Family Residence",P204="Lead")),
(AND('[1]PWS Information'!$E$10="CWS",T204="Multiple Family Residence",'[1]PWS Information'!$E$11="Yes",P204="Lead")),
(AND('[1]PWS Information'!$E$10="NTNC",P204="Lead")))),"Tier 1",
IF((OR((AND('[1]PWS Information'!$E$10="CWS",T204="Multiple Family Residence",'[1]PWS Information'!$E$11="No",P204="Lead")),
(AND('[1]PWS Information'!$E$10="CWS",T204="Other",P204="Lead")),
(AND('[1]PWS Information'!$E$10="CWS",T204="Building",P204="Lead")))),"Tier 2",
IF((OR((AND('[1]PWS Information'!$E$10="CWS",T204="Single Family Residence",P204="Galvanized Requiring Replacement")),
(AND('[1]PWS Information'!$E$10="CWS",T204="Single Family Residence",P204="Galvanized Requiring Replacement",Q204="Yes")),
(AND('[1]PWS Information'!$E$10="NTNC",P204="Galvanized Requiring Replacement")),
(AND('[1]PWS Information'!$E$10="NTNC",T204="Single Family Residence",Q204="Yes")))),"Tier 3",
IF((OR((AND('[1]PWS Information'!$E$10="CWS",T204="Single Family Residence",R204="Yes",P204="Non-Lead", I204="Non-Lead - Copper",K204="Before 1989")),
(AND('[1]PWS Information'!$E$10="CWS",T204="Single Family Residence",R204="Yes",P204="Non-Lead", M204="Non-Lead - Copper",N204="Before 1989")))),"Tier 4",
IF((OR((AND('[1]PWS Information'!$E$10="NTNC",P204="Non-Lead")),
(AND('[1]PWS Information'!$E$10="CWS",P204="Non-Lead",R204="")),
(AND('[1]PWS Information'!$E$10="CWS",P204="Non-Lead",R204="No")),
(AND('[1]PWS Information'!$E$10="CWS",P204="Non-Lead",R204="Don't Know")),
(AND('[1]PWS Information'!$E$10="CWS",P204="Non-Lead", I204="Non-Lead - Copper", R204="Yes", K204="Between 1989 and 2014")),
(AND('[1]PWS Information'!$E$10="CWS",P204="Non-Lead", I204="Non-Lead - Copper", R204="Yes", K204="After 2014")),
(AND('[1]PWS Information'!$E$10="CWS",P204="Non-Lead", I204="Non-Lead - Copper", R204="Yes", K204="Unknown")),
(AND('[1]PWS Information'!$E$10="CWS",P204="Non-Lead", M204="Non-Lead - Copper", R204="Yes", N204="Between 1989 and 2014")),
(AND('[1]PWS Information'!$E$10="CWS",P204="Non-Lead", M204="Non-Lead - Copper", R204="Yes", N204="After 2014")),
(AND('[1]PWS Information'!$E$10="CWS",P204="Non-Lead", M204="Non-Lead - Copper", R204="Yes", N204="Unknown")),
(AND('[1]PWS Information'!$E$10="CWS",P204="Unknown")),
(AND('[1]PWS Information'!$E$10="NTNC",P204="Unknown")))),"Tier 5",
"")))))</f>
        <v/>
      </c>
      <c r="Y204" s="27"/>
      <c r="Z204" s="27"/>
    </row>
    <row r="205" spans="1:26" ht="30" x14ac:dyDescent="0.25">
      <c r="A205" s="36">
        <v>42</v>
      </c>
      <c r="B205" s="32">
        <v>5805</v>
      </c>
      <c r="C205" s="37" t="s">
        <v>80</v>
      </c>
      <c r="D205" s="41" t="s">
        <v>98</v>
      </c>
      <c r="E205" s="41">
        <v>78724</v>
      </c>
      <c r="F205" s="18"/>
      <c r="G205" s="19"/>
      <c r="H205" s="20"/>
      <c r="I205" s="21" t="s">
        <v>55</v>
      </c>
      <c r="J205" s="22" t="s">
        <v>38</v>
      </c>
      <c r="K205" s="22" t="s">
        <v>41</v>
      </c>
      <c r="L205" s="25"/>
      <c r="M205" s="21" t="s">
        <v>55</v>
      </c>
      <c r="N205" s="22" t="s">
        <v>41</v>
      </c>
      <c r="O205" s="25"/>
      <c r="P205" s="26"/>
      <c r="Q205" s="15"/>
      <c r="R205" s="15"/>
      <c r="S205" s="15"/>
      <c r="T205" s="27"/>
      <c r="U205" s="27"/>
      <c r="V205" s="27"/>
      <c r="W205" s="27"/>
      <c r="X205" s="28" t="str">
        <f>IF((OR((AND('[1]PWS Information'!$E$10="CWS",T205="Single Family Residence",P205="Lead")),
(AND('[1]PWS Information'!$E$10="CWS",T205="Multiple Family Residence",'[1]PWS Information'!$E$11="Yes",P205="Lead")),
(AND('[1]PWS Information'!$E$10="NTNC",P205="Lead")))),"Tier 1",
IF((OR((AND('[1]PWS Information'!$E$10="CWS",T205="Multiple Family Residence",'[1]PWS Information'!$E$11="No",P205="Lead")),
(AND('[1]PWS Information'!$E$10="CWS",T205="Other",P205="Lead")),
(AND('[1]PWS Information'!$E$10="CWS",T205="Building",P205="Lead")))),"Tier 2",
IF((OR((AND('[1]PWS Information'!$E$10="CWS",T205="Single Family Residence",P205="Galvanized Requiring Replacement")),
(AND('[1]PWS Information'!$E$10="CWS",T205="Single Family Residence",P205="Galvanized Requiring Replacement",Q205="Yes")),
(AND('[1]PWS Information'!$E$10="NTNC",P205="Galvanized Requiring Replacement")),
(AND('[1]PWS Information'!$E$10="NTNC",T205="Single Family Residence",Q205="Yes")))),"Tier 3",
IF((OR((AND('[1]PWS Information'!$E$10="CWS",T205="Single Family Residence",R205="Yes",P205="Non-Lead", I205="Non-Lead - Copper",K205="Before 1989")),
(AND('[1]PWS Information'!$E$10="CWS",T205="Single Family Residence",R205="Yes",P205="Non-Lead", M205="Non-Lead - Copper",N205="Before 1989")))),"Tier 4",
IF((OR((AND('[1]PWS Information'!$E$10="NTNC",P205="Non-Lead")),
(AND('[1]PWS Information'!$E$10="CWS",P205="Non-Lead",R205="")),
(AND('[1]PWS Information'!$E$10="CWS",P205="Non-Lead",R205="No")),
(AND('[1]PWS Information'!$E$10="CWS",P205="Non-Lead",R205="Don't Know")),
(AND('[1]PWS Information'!$E$10="CWS",P205="Non-Lead", I205="Non-Lead - Copper", R205="Yes", K205="Between 1989 and 2014")),
(AND('[1]PWS Information'!$E$10="CWS",P205="Non-Lead", I205="Non-Lead - Copper", R205="Yes", K205="After 2014")),
(AND('[1]PWS Information'!$E$10="CWS",P205="Non-Lead", I205="Non-Lead - Copper", R205="Yes", K205="Unknown")),
(AND('[1]PWS Information'!$E$10="CWS",P205="Non-Lead", M205="Non-Lead - Copper", R205="Yes", N205="Between 1989 and 2014")),
(AND('[1]PWS Information'!$E$10="CWS",P205="Non-Lead", M205="Non-Lead - Copper", R205="Yes", N205="After 2014")),
(AND('[1]PWS Information'!$E$10="CWS",P205="Non-Lead", M205="Non-Lead - Copper", R205="Yes", N205="Unknown")),
(AND('[1]PWS Information'!$E$10="CWS",P205="Unknown")),
(AND('[1]PWS Information'!$E$10="NTNC",P205="Unknown")))),"Tier 5",
"")))))</f>
        <v/>
      </c>
      <c r="Y205" s="27"/>
      <c r="Z205" s="27"/>
    </row>
    <row r="206" spans="1:26" ht="30" x14ac:dyDescent="0.25">
      <c r="A206" s="36">
        <v>41</v>
      </c>
      <c r="B206" s="32">
        <v>5806</v>
      </c>
      <c r="C206" s="37" t="s">
        <v>80</v>
      </c>
      <c r="D206" s="41" t="s">
        <v>98</v>
      </c>
      <c r="E206" s="41">
        <v>78724</v>
      </c>
      <c r="F206" s="18"/>
      <c r="G206" s="19"/>
      <c r="H206" s="20"/>
      <c r="I206" s="21" t="s">
        <v>55</v>
      </c>
      <c r="J206" s="22" t="s">
        <v>38</v>
      </c>
      <c r="K206" s="22" t="s">
        <v>41</v>
      </c>
      <c r="L206" s="25"/>
      <c r="M206" s="21" t="s">
        <v>55</v>
      </c>
      <c r="N206" s="22" t="s">
        <v>41</v>
      </c>
      <c r="O206" s="25"/>
      <c r="P206" s="26"/>
      <c r="Q206" s="15"/>
      <c r="R206" s="15"/>
      <c r="S206" s="15"/>
      <c r="T206" s="27"/>
      <c r="U206" s="27"/>
      <c r="V206" s="27"/>
      <c r="W206" s="27"/>
      <c r="X206" s="28" t="str">
        <f>IF((OR((AND('[1]PWS Information'!$E$10="CWS",T206="Single Family Residence",P206="Lead")),
(AND('[1]PWS Information'!$E$10="CWS",T206="Multiple Family Residence",'[1]PWS Information'!$E$11="Yes",P206="Lead")),
(AND('[1]PWS Information'!$E$10="NTNC",P206="Lead")))),"Tier 1",
IF((OR((AND('[1]PWS Information'!$E$10="CWS",T206="Multiple Family Residence",'[1]PWS Information'!$E$11="No",P206="Lead")),
(AND('[1]PWS Information'!$E$10="CWS",T206="Other",P206="Lead")),
(AND('[1]PWS Information'!$E$10="CWS",T206="Building",P206="Lead")))),"Tier 2",
IF((OR((AND('[1]PWS Information'!$E$10="CWS",T206="Single Family Residence",P206="Galvanized Requiring Replacement")),
(AND('[1]PWS Information'!$E$10="CWS",T206="Single Family Residence",P206="Galvanized Requiring Replacement",Q206="Yes")),
(AND('[1]PWS Information'!$E$10="NTNC",P206="Galvanized Requiring Replacement")),
(AND('[1]PWS Information'!$E$10="NTNC",T206="Single Family Residence",Q206="Yes")))),"Tier 3",
IF((OR((AND('[1]PWS Information'!$E$10="CWS",T206="Single Family Residence",R206="Yes",P206="Non-Lead", I206="Non-Lead - Copper",K206="Before 1989")),
(AND('[1]PWS Information'!$E$10="CWS",T206="Single Family Residence",R206="Yes",P206="Non-Lead", M206="Non-Lead - Copper",N206="Before 1989")))),"Tier 4",
IF((OR((AND('[1]PWS Information'!$E$10="NTNC",P206="Non-Lead")),
(AND('[1]PWS Information'!$E$10="CWS",P206="Non-Lead",R206="")),
(AND('[1]PWS Information'!$E$10="CWS",P206="Non-Lead",R206="No")),
(AND('[1]PWS Information'!$E$10="CWS",P206="Non-Lead",R206="Don't Know")),
(AND('[1]PWS Information'!$E$10="CWS",P206="Non-Lead", I206="Non-Lead - Copper", R206="Yes", K206="Between 1989 and 2014")),
(AND('[1]PWS Information'!$E$10="CWS",P206="Non-Lead", I206="Non-Lead - Copper", R206="Yes", K206="After 2014")),
(AND('[1]PWS Information'!$E$10="CWS",P206="Non-Lead", I206="Non-Lead - Copper", R206="Yes", K206="Unknown")),
(AND('[1]PWS Information'!$E$10="CWS",P206="Non-Lead", M206="Non-Lead - Copper", R206="Yes", N206="Between 1989 and 2014")),
(AND('[1]PWS Information'!$E$10="CWS",P206="Non-Lead", M206="Non-Lead - Copper", R206="Yes", N206="After 2014")),
(AND('[1]PWS Information'!$E$10="CWS",P206="Non-Lead", M206="Non-Lead - Copper", R206="Yes", N206="Unknown")),
(AND('[1]PWS Information'!$E$10="CWS",P206="Unknown")),
(AND('[1]PWS Information'!$E$10="NTNC",P206="Unknown")))),"Tier 5",
"")))))</f>
        <v/>
      </c>
      <c r="Y206" s="27"/>
      <c r="Z206" s="27"/>
    </row>
    <row r="207" spans="1:26" ht="30" x14ac:dyDescent="0.25">
      <c r="A207" s="36">
        <v>253</v>
      </c>
      <c r="B207" s="32">
        <v>5807</v>
      </c>
      <c r="C207" s="37" t="s">
        <v>80</v>
      </c>
      <c r="D207" s="41" t="s">
        <v>98</v>
      </c>
      <c r="E207" s="41">
        <v>78724</v>
      </c>
      <c r="F207" s="18"/>
      <c r="G207" s="19"/>
      <c r="H207" s="20"/>
      <c r="I207" s="21" t="s">
        <v>55</v>
      </c>
      <c r="J207" s="22" t="s">
        <v>38</v>
      </c>
      <c r="K207" s="22" t="s">
        <v>41</v>
      </c>
      <c r="L207" s="25"/>
      <c r="M207" s="21" t="s">
        <v>55</v>
      </c>
      <c r="N207" s="22" t="s">
        <v>41</v>
      </c>
      <c r="O207" s="25"/>
      <c r="P207" s="26"/>
      <c r="Q207" s="15"/>
      <c r="R207" s="15"/>
      <c r="S207" s="15"/>
      <c r="T207" s="27"/>
      <c r="U207" s="27"/>
      <c r="V207" s="27"/>
      <c r="W207" s="27"/>
      <c r="X207" s="28" t="str">
        <f>IF((OR((AND('[1]PWS Information'!$E$10="CWS",T207="Single Family Residence",P207="Lead")),
(AND('[1]PWS Information'!$E$10="CWS",T207="Multiple Family Residence",'[1]PWS Information'!$E$11="Yes",P207="Lead")),
(AND('[1]PWS Information'!$E$10="NTNC",P207="Lead")))),"Tier 1",
IF((OR((AND('[1]PWS Information'!$E$10="CWS",T207="Multiple Family Residence",'[1]PWS Information'!$E$11="No",P207="Lead")),
(AND('[1]PWS Information'!$E$10="CWS",T207="Other",P207="Lead")),
(AND('[1]PWS Information'!$E$10="CWS",T207="Building",P207="Lead")))),"Tier 2",
IF((OR((AND('[1]PWS Information'!$E$10="CWS",T207="Single Family Residence",P207="Galvanized Requiring Replacement")),
(AND('[1]PWS Information'!$E$10="CWS",T207="Single Family Residence",P207="Galvanized Requiring Replacement",Q207="Yes")),
(AND('[1]PWS Information'!$E$10="NTNC",P207="Galvanized Requiring Replacement")),
(AND('[1]PWS Information'!$E$10="NTNC",T207="Single Family Residence",Q207="Yes")))),"Tier 3",
IF((OR((AND('[1]PWS Information'!$E$10="CWS",T207="Single Family Residence",R207="Yes",P207="Non-Lead", I207="Non-Lead - Copper",K207="Before 1989")),
(AND('[1]PWS Information'!$E$10="CWS",T207="Single Family Residence",R207="Yes",P207="Non-Lead", M207="Non-Lead - Copper",N207="Before 1989")))),"Tier 4",
IF((OR((AND('[1]PWS Information'!$E$10="NTNC",P207="Non-Lead")),
(AND('[1]PWS Information'!$E$10="CWS",P207="Non-Lead",R207="")),
(AND('[1]PWS Information'!$E$10="CWS",P207="Non-Lead",R207="No")),
(AND('[1]PWS Information'!$E$10="CWS",P207="Non-Lead",R207="Don't Know")),
(AND('[1]PWS Information'!$E$10="CWS",P207="Non-Lead", I207="Non-Lead - Copper", R207="Yes", K207="Between 1989 and 2014")),
(AND('[1]PWS Information'!$E$10="CWS",P207="Non-Lead", I207="Non-Lead - Copper", R207="Yes", K207="After 2014")),
(AND('[1]PWS Information'!$E$10="CWS",P207="Non-Lead", I207="Non-Lead - Copper", R207="Yes", K207="Unknown")),
(AND('[1]PWS Information'!$E$10="CWS",P207="Non-Lead", M207="Non-Lead - Copper", R207="Yes", N207="Between 1989 and 2014")),
(AND('[1]PWS Information'!$E$10="CWS",P207="Non-Lead", M207="Non-Lead - Copper", R207="Yes", N207="After 2014")),
(AND('[1]PWS Information'!$E$10="CWS",P207="Non-Lead", M207="Non-Lead - Copper", R207="Yes", N207="Unknown")),
(AND('[1]PWS Information'!$E$10="CWS",P207="Unknown")),
(AND('[1]PWS Information'!$E$10="NTNC",P207="Unknown")))),"Tier 5",
"")))))</f>
        <v/>
      </c>
      <c r="Y207" s="27"/>
      <c r="Z207" s="27"/>
    </row>
    <row r="208" spans="1:26" ht="30" x14ac:dyDescent="0.25">
      <c r="A208" s="36">
        <v>381</v>
      </c>
      <c r="B208" s="32">
        <v>5808</v>
      </c>
      <c r="C208" s="37" t="s">
        <v>80</v>
      </c>
      <c r="D208" s="41" t="s">
        <v>98</v>
      </c>
      <c r="E208" s="41">
        <v>78724</v>
      </c>
      <c r="F208" s="18"/>
      <c r="G208" s="19"/>
      <c r="H208" s="20"/>
      <c r="I208" s="21" t="s">
        <v>55</v>
      </c>
      <c r="J208" s="22" t="s">
        <v>38</v>
      </c>
      <c r="K208" s="22" t="s">
        <v>41</v>
      </c>
      <c r="L208" s="25"/>
      <c r="M208" s="21" t="s">
        <v>55</v>
      </c>
      <c r="N208" s="22" t="s">
        <v>41</v>
      </c>
      <c r="O208" s="25"/>
      <c r="P208" s="26"/>
      <c r="Q208" s="15"/>
      <c r="R208" s="15"/>
      <c r="S208" s="15"/>
      <c r="T208" s="27"/>
      <c r="U208" s="27"/>
      <c r="V208" s="27"/>
      <c r="W208" s="27"/>
      <c r="X208" s="28" t="str">
        <f>IF((OR((AND('[1]PWS Information'!$E$10="CWS",T208="Single Family Residence",P208="Lead")),
(AND('[1]PWS Information'!$E$10="CWS",T208="Multiple Family Residence",'[1]PWS Information'!$E$11="Yes",P208="Lead")),
(AND('[1]PWS Information'!$E$10="NTNC",P208="Lead")))),"Tier 1",
IF((OR((AND('[1]PWS Information'!$E$10="CWS",T208="Multiple Family Residence",'[1]PWS Information'!$E$11="No",P208="Lead")),
(AND('[1]PWS Information'!$E$10="CWS",T208="Other",P208="Lead")),
(AND('[1]PWS Information'!$E$10="CWS",T208="Building",P208="Lead")))),"Tier 2",
IF((OR((AND('[1]PWS Information'!$E$10="CWS",T208="Single Family Residence",P208="Galvanized Requiring Replacement")),
(AND('[1]PWS Information'!$E$10="CWS",T208="Single Family Residence",P208="Galvanized Requiring Replacement",Q208="Yes")),
(AND('[1]PWS Information'!$E$10="NTNC",P208="Galvanized Requiring Replacement")),
(AND('[1]PWS Information'!$E$10="NTNC",T208="Single Family Residence",Q208="Yes")))),"Tier 3",
IF((OR((AND('[1]PWS Information'!$E$10="CWS",T208="Single Family Residence",R208="Yes",P208="Non-Lead", I208="Non-Lead - Copper",K208="Before 1989")),
(AND('[1]PWS Information'!$E$10="CWS",T208="Single Family Residence",R208="Yes",P208="Non-Lead", M208="Non-Lead - Copper",N208="Before 1989")))),"Tier 4",
IF((OR((AND('[1]PWS Information'!$E$10="NTNC",P208="Non-Lead")),
(AND('[1]PWS Information'!$E$10="CWS",P208="Non-Lead",R208="")),
(AND('[1]PWS Information'!$E$10="CWS",P208="Non-Lead",R208="No")),
(AND('[1]PWS Information'!$E$10="CWS",P208="Non-Lead",R208="Don't Know")),
(AND('[1]PWS Information'!$E$10="CWS",P208="Non-Lead", I208="Non-Lead - Copper", R208="Yes", K208="Between 1989 and 2014")),
(AND('[1]PWS Information'!$E$10="CWS",P208="Non-Lead", I208="Non-Lead - Copper", R208="Yes", K208="After 2014")),
(AND('[1]PWS Information'!$E$10="CWS",P208="Non-Lead", I208="Non-Lead - Copper", R208="Yes", K208="Unknown")),
(AND('[1]PWS Information'!$E$10="CWS",P208="Non-Lead", M208="Non-Lead - Copper", R208="Yes", N208="Between 1989 and 2014")),
(AND('[1]PWS Information'!$E$10="CWS",P208="Non-Lead", M208="Non-Lead - Copper", R208="Yes", N208="After 2014")),
(AND('[1]PWS Information'!$E$10="CWS",P208="Non-Lead", M208="Non-Lead - Copper", R208="Yes", N208="Unknown")),
(AND('[1]PWS Information'!$E$10="CWS",P208="Unknown")),
(AND('[1]PWS Information'!$E$10="NTNC",P208="Unknown")))),"Tier 5",
"")))))</f>
        <v/>
      </c>
      <c r="Y208" s="27"/>
      <c r="Z208" s="27"/>
    </row>
    <row r="209" spans="1:26" ht="30" x14ac:dyDescent="0.25">
      <c r="A209" s="36">
        <v>43</v>
      </c>
      <c r="B209" s="32">
        <v>5810</v>
      </c>
      <c r="C209" s="37" t="s">
        <v>80</v>
      </c>
      <c r="D209" s="41" t="s">
        <v>98</v>
      </c>
      <c r="E209" s="41">
        <v>78724</v>
      </c>
      <c r="F209" s="18"/>
      <c r="G209" s="19"/>
      <c r="H209" s="20"/>
      <c r="I209" s="21" t="s">
        <v>55</v>
      </c>
      <c r="J209" s="22" t="s">
        <v>38</v>
      </c>
      <c r="K209" s="22" t="s">
        <v>41</v>
      </c>
      <c r="L209" s="25"/>
      <c r="M209" s="21" t="s">
        <v>55</v>
      </c>
      <c r="N209" s="22" t="s">
        <v>41</v>
      </c>
      <c r="O209" s="25"/>
      <c r="P209" s="26"/>
      <c r="Q209" s="15"/>
      <c r="R209" s="15"/>
      <c r="S209" s="15"/>
      <c r="T209" s="27"/>
      <c r="U209" s="27"/>
      <c r="V209" s="27"/>
      <c r="W209" s="27"/>
      <c r="X209" s="28" t="str">
        <f>IF((OR((AND('[1]PWS Information'!$E$10="CWS",T209="Single Family Residence",P209="Lead")),
(AND('[1]PWS Information'!$E$10="CWS",T209="Multiple Family Residence",'[1]PWS Information'!$E$11="Yes",P209="Lead")),
(AND('[1]PWS Information'!$E$10="NTNC",P209="Lead")))),"Tier 1",
IF((OR((AND('[1]PWS Information'!$E$10="CWS",T209="Multiple Family Residence",'[1]PWS Information'!$E$11="No",P209="Lead")),
(AND('[1]PWS Information'!$E$10="CWS",T209="Other",P209="Lead")),
(AND('[1]PWS Information'!$E$10="CWS",T209="Building",P209="Lead")))),"Tier 2",
IF((OR((AND('[1]PWS Information'!$E$10="CWS",T209="Single Family Residence",P209="Galvanized Requiring Replacement")),
(AND('[1]PWS Information'!$E$10="CWS",T209="Single Family Residence",P209="Galvanized Requiring Replacement",Q209="Yes")),
(AND('[1]PWS Information'!$E$10="NTNC",P209="Galvanized Requiring Replacement")),
(AND('[1]PWS Information'!$E$10="NTNC",T209="Single Family Residence",Q209="Yes")))),"Tier 3",
IF((OR((AND('[1]PWS Information'!$E$10="CWS",T209="Single Family Residence",R209="Yes",P209="Non-Lead", I209="Non-Lead - Copper",K209="Before 1989")),
(AND('[1]PWS Information'!$E$10="CWS",T209="Single Family Residence",R209="Yes",P209="Non-Lead", M209="Non-Lead - Copper",N209="Before 1989")))),"Tier 4",
IF((OR((AND('[1]PWS Information'!$E$10="NTNC",P209="Non-Lead")),
(AND('[1]PWS Information'!$E$10="CWS",P209="Non-Lead",R209="")),
(AND('[1]PWS Information'!$E$10="CWS",P209="Non-Lead",R209="No")),
(AND('[1]PWS Information'!$E$10="CWS",P209="Non-Lead",R209="Don't Know")),
(AND('[1]PWS Information'!$E$10="CWS",P209="Non-Lead", I209="Non-Lead - Copper", R209="Yes", K209="Between 1989 and 2014")),
(AND('[1]PWS Information'!$E$10="CWS",P209="Non-Lead", I209="Non-Lead - Copper", R209="Yes", K209="After 2014")),
(AND('[1]PWS Information'!$E$10="CWS",P209="Non-Lead", I209="Non-Lead - Copper", R209="Yes", K209="Unknown")),
(AND('[1]PWS Information'!$E$10="CWS",P209="Non-Lead", M209="Non-Lead - Copper", R209="Yes", N209="Between 1989 and 2014")),
(AND('[1]PWS Information'!$E$10="CWS",P209="Non-Lead", M209="Non-Lead - Copper", R209="Yes", N209="After 2014")),
(AND('[1]PWS Information'!$E$10="CWS",P209="Non-Lead", M209="Non-Lead - Copper", R209="Yes", N209="Unknown")),
(AND('[1]PWS Information'!$E$10="CWS",P209="Unknown")),
(AND('[1]PWS Information'!$E$10="NTNC",P209="Unknown")))),"Tier 5",
"")))))</f>
        <v/>
      </c>
      <c r="Y209" s="27"/>
      <c r="Z209" s="27"/>
    </row>
    <row r="210" spans="1:26" x14ac:dyDescent="0.25">
      <c r="A210" s="36">
        <v>368</v>
      </c>
      <c r="B210" s="31">
        <v>5900</v>
      </c>
      <c r="C210" s="37" t="s">
        <v>80</v>
      </c>
      <c r="D210" s="41" t="s">
        <v>98</v>
      </c>
      <c r="E210" s="41">
        <v>78724</v>
      </c>
      <c r="F210" s="18"/>
      <c r="G210" s="19"/>
      <c r="H210" s="20"/>
      <c r="I210" s="21" t="s">
        <v>55</v>
      </c>
      <c r="J210" s="22" t="s">
        <v>38</v>
      </c>
      <c r="K210" s="22" t="s">
        <v>42</v>
      </c>
      <c r="L210" s="25"/>
      <c r="M210" s="21" t="s">
        <v>55</v>
      </c>
      <c r="N210" s="22" t="s">
        <v>42</v>
      </c>
      <c r="O210" s="25"/>
      <c r="P210" s="26"/>
      <c r="Q210" s="15"/>
      <c r="R210" s="15"/>
      <c r="S210" s="15"/>
      <c r="T210" s="27"/>
      <c r="U210" s="27"/>
      <c r="V210" s="27"/>
      <c r="W210" s="27"/>
      <c r="X210" s="28" t="str">
        <f>IF((OR((AND('[1]PWS Information'!$E$10="CWS",T210="Single Family Residence",P210="Lead")),
(AND('[1]PWS Information'!$E$10="CWS",T210="Multiple Family Residence",'[1]PWS Information'!$E$11="Yes",P210="Lead")),
(AND('[1]PWS Information'!$E$10="NTNC",P210="Lead")))),"Tier 1",
IF((OR((AND('[1]PWS Information'!$E$10="CWS",T210="Multiple Family Residence",'[1]PWS Information'!$E$11="No",P210="Lead")),
(AND('[1]PWS Information'!$E$10="CWS",T210="Other",P210="Lead")),
(AND('[1]PWS Information'!$E$10="CWS",T210="Building",P210="Lead")))),"Tier 2",
IF((OR((AND('[1]PWS Information'!$E$10="CWS",T210="Single Family Residence",P210="Galvanized Requiring Replacement")),
(AND('[1]PWS Information'!$E$10="CWS",T210="Single Family Residence",P210="Galvanized Requiring Replacement",Q210="Yes")),
(AND('[1]PWS Information'!$E$10="NTNC",P210="Galvanized Requiring Replacement")),
(AND('[1]PWS Information'!$E$10="NTNC",T210="Single Family Residence",Q210="Yes")))),"Tier 3",
IF((OR((AND('[1]PWS Information'!$E$10="CWS",T210="Single Family Residence",R210="Yes",P210="Non-Lead", I210="Non-Lead - Copper",K210="Before 1989")),
(AND('[1]PWS Information'!$E$10="CWS",T210="Single Family Residence",R210="Yes",P210="Non-Lead", M210="Non-Lead - Copper",N210="Before 1989")))),"Tier 4",
IF((OR((AND('[1]PWS Information'!$E$10="NTNC",P210="Non-Lead")),
(AND('[1]PWS Information'!$E$10="CWS",P210="Non-Lead",R210="")),
(AND('[1]PWS Information'!$E$10="CWS",P210="Non-Lead",R210="No")),
(AND('[1]PWS Information'!$E$10="CWS",P210="Non-Lead",R210="Don't Know")),
(AND('[1]PWS Information'!$E$10="CWS",P210="Non-Lead", I210="Non-Lead - Copper", R210="Yes", K210="Between 1989 and 2014")),
(AND('[1]PWS Information'!$E$10="CWS",P210="Non-Lead", I210="Non-Lead - Copper", R210="Yes", K210="After 2014")),
(AND('[1]PWS Information'!$E$10="CWS",P210="Non-Lead", I210="Non-Lead - Copper", R210="Yes", K210="Unknown")),
(AND('[1]PWS Information'!$E$10="CWS",P210="Non-Lead", M210="Non-Lead - Copper", R210="Yes", N210="Between 1989 and 2014")),
(AND('[1]PWS Information'!$E$10="CWS",P210="Non-Lead", M210="Non-Lead - Copper", R210="Yes", N210="After 2014")),
(AND('[1]PWS Information'!$E$10="CWS",P210="Non-Lead", M210="Non-Lead - Copper", R210="Yes", N210="Unknown")),
(AND('[1]PWS Information'!$E$10="CWS",P210="Unknown")),
(AND('[1]PWS Information'!$E$10="NTNC",P210="Unknown")))),"Tier 5",
"")))))</f>
        <v/>
      </c>
      <c r="Y210" s="27"/>
      <c r="Z210" s="27"/>
    </row>
    <row r="211" spans="1:26" ht="30" x14ac:dyDescent="0.25">
      <c r="A211" s="36">
        <v>44</v>
      </c>
      <c r="B211" s="32">
        <v>5901</v>
      </c>
      <c r="C211" s="37" t="s">
        <v>80</v>
      </c>
      <c r="D211" s="41" t="s">
        <v>98</v>
      </c>
      <c r="E211" s="41">
        <v>78724</v>
      </c>
      <c r="F211" s="18"/>
      <c r="G211" s="19"/>
      <c r="H211" s="20"/>
      <c r="I211" s="21" t="s">
        <v>55</v>
      </c>
      <c r="J211" s="22" t="s">
        <v>38</v>
      </c>
      <c r="K211" s="22" t="s">
        <v>41</v>
      </c>
      <c r="L211" s="25"/>
      <c r="M211" s="21" t="s">
        <v>55</v>
      </c>
      <c r="N211" s="22" t="s">
        <v>41</v>
      </c>
      <c r="O211" s="25"/>
      <c r="P211" s="26"/>
      <c r="Q211" s="15"/>
      <c r="R211" s="15"/>
      <c r="S211" s="15"/>
      <c r="T211" s="27"/>
      <c r="U211" s="27"/>
      <c r="V211" s="27"/>
      <c r="W211" s="27"/>
      <c r="X211" s="28" t="str">
        <f>IF((OR((AND('[1]PWS Information'!$E$10="CWS",T211="Single Family Residence",P211="Lead")),
(AND('[1]PWS Information'!$E$10="CWS",T211="Multiple Family Residence",'[1]PWS Information'!$E$11="Yes",P211="Lead")),
(AND('[1]PWS Information'!$E$10="NTNC",P211="Lead")))),"Tier 1",
IF((OR((AND('[1]PWS Information'!$E$10="CWS",T211="Multiple Family Residence",'[1]PWS Information'!$E$11="No",P211="Lead")),
(AND('[1]PWS Information'!$E$10="CWS",T211="Other",P211="Lead")),
(AND('[1]PWS Information'!$E$10="CWS",T211="Building",P211="Lead")))),"Tier 2",
IF((OR((AND('[1]PWS Information'!$E$10="CWS",T211="Single Family Residence",P211="Galvanized Requiring Replacement")),
(AND('[1]PWS Information'!$E$10="CWS",T211="Single Family Residence",P211="Galvanized Requiring Replacement",Q211="Yes")),
(AND('[1]PWS Information'!$E$10="NTNC",P211="Galvanized Requiring Replacement")),
(AND('[1]PWS Information'!$E$10="NTNC",T211="Single Family Residence",Q211="Yes")))),"Tier 3",
IF((OR((AND('[1]PWS Information'!$E$10="CWS",T211="Single Family Residence",R211="Yes",P211="Non-Lead", I211="Non-Lead - Copper",K211="Before 1989")),
(AND('[1]PWS Information'!$E$10="CWS",T211="Single Family Residence",R211="Yes",P211="Non-Lead", M211="Non-Lead - Copper",N211="Before 1989")))),"Tier 4",
IF((OR((AND('[1]PWS Information'!$E$10="NTNC",P211="Non-Lead")),
(AND('[1]PWS Information'!$E$10="CWS",P211="Non-Lead",R211="")),
(AND('[1]PWS Information'!$E$10="CWS",P211="Non-Lead",R211="No")),
(AND('[1]PWS Information'!$E$10="CWS",P211="Non-Lead",R211="Don't Know")),
(AND('[1]PWS Information'!$E$10="CWS",P211="Non-Lead", I211="Non-Lead - Copper", R211="Yes", K211="Between 1989 and 2014")),
(AND('[1]PWS Information'!$E$10="CWS",P211="Non-Lead", I211="Non-Lead - Copper", R211="Yes", K211="After 2014")),
(AND('[1]PWS Information'!$E$10="CWS",P211="Non-Lead", I211="Non-Lead - Copper", R211="Yes", K211="Unknown")),
(AND('[1]PWS Information'!$E$10="CWS",P211="Non-Lead", M211="Non-Lead - Copper", R211="Yes", N211="Between 1989 and 2014")),
(AND('[1]PWS Information'!$E$10="CWS",P211="Non-Lead", M211="Non-Lead - Copper", R211="Yes", N211="After 2014")),
(AND('[1]PWS Information'!$E$10="CWS",P211="Non-Lead", M211="Non-Lead - Copper", R211="Yes", N211="Unknown")),
(AND('[1]PWS Information'!$E$10="CWS",P211="Unknown")),
(AND('[1]PWS Information'!$E$10="NTNC",P211="Unknown")))),"Tier 5",
"")))))</f>
        <v/>
      </c>
      <c r="Y211" s="27"/>
      <c r="Z211" s="27"/>
    </row>
    <row r="212" spans="1:26" ht="30" x14ac:dyDescent="0.25">
      <c r="A212" s="36">
        <v>272</v>
      </c>
      <c r="B212" s="32">
        <v>5902</v>
      </c>
      <c r="C212" s="37" t="s">
        <v>80</v>
      </c>
      <c r="D212" s="41" t="s">
        <v>98</v>
      </c>
      <c r="E212" s="41">
        <v>78724</v>
      </c>
      <c r="F212" s="18"/>
      <c r="G212" s="19"/>
      <c r="H212" s="20"/>
      <c r="I212" s="21" t="s">
        <v>55</v>
      </c>
      <c r="J212" s="22" t="s">
        <v>38</v>
      </c>
      <c r="K212" s="22" t="s">
        <v>41</v>
      </c>
      <c r="L212" s="25"/>
      <c r="M212" s="21" t="s">
        <v>55</v>
      </c>
      <c r="N212" s="22" t="s">
        <v>41</v>
      </c>
      <c r="O212" s="25"/>
      <c r="P212" s="26"/>
      <c r="Q212" s="15"/>
      <c r="R212" s="15"/>
      <c r="S212" s="15"/>
      <c r="T212" s="27"/>
      <c r="U212" s="27"/>
      <c r="V212" s="27"/>
      <c r="W212" s="27"/>
      <c r="X212" s="28" t="str">
        <f>IF((OR((AND('[1]PWS Information'!$E$10="CWS",T212="Single Family Residence",P212="Lead")),
(AND('[1]PWS Information'!$E$10="CWS",T212="Multiple Family Residence",'[1]PWS Information'!$E$11="Yes",P212="Lead")),
(AND('[1]PWS Information'!$E$10="NTNC",P212="Lead")))),"Tier 1",
IF((OR((AND('[1]PWS Information'!$E$10="CWS",T212="Multiple Family Residence",'[1]PWS Information'!$E$11="No",P212="Lead")),
(AND('[1]PWS Information'!$E$10="CWS",T212="Other",P212="Lead")),
(AND('[1]PWS Information'!$E$10="CWS",T212="Building",P212="Lead")))),"Tier 2",
IF((OR((AND('[1]PWS Information'!$E$10="CWS",T212="Single Family Residence",P212="Galvanized Requiring Replacement")),
(AND('[1]PWS Information'!$E$10="CWS",T212="Single Family Residence",P212="Galvanized Requiring Replacement",Q212="Yes")),
(AND('[1]PWS Information'!$E$10="NTNC",P212="Galvanized Requiring Replacement")),
(AND('[1]PWS Information'!$E$10="NTNC",T212="Single Family Residence",Q212="Yes")))),"Tier 3",
IF((OR((AND('[1]PWS Information'!$E$10="CWS",T212="Single Family Residence",R212="Yes",P212="Non-Lead", I212="Non-Lead - Copper",K212="Before 1989")),
(AND('[1]PWS Information'!$E$10="CWS",T212="Single Family Residence",R212="Yes",P212="Non-Lead", M212="Non-Lead - Copper",N212="Before 1989")))),"Tier 4",
IF((OR((AND('[1]PWS Information'!$E$10="NTNC",P212="Non-Lead")),
(AND('[1]PWS Information'!$E$10="CWS",P212="Non-Lead",R212="")),
(AND('[1]PWS Information'!$E$10="CWS",P212="Non-Lead",R212="No")),
(AND('[1]PWS Information'!$E$10="CWS",P212="Non-Lead",R212="Don't Know")),
(AND('[1]PWS Information'!$E$10="CWS",P212="Non-Lead", I212="Non-Lead - Copper", R212="Yes", K212="Between 1989 and 2014")),
(AND('[1]PWS Information'!$E$10="CWS",P212="Non-Lead", I212="Non-Lead - Copper", R212="Yes", K212="After 2014")),
(AND('[1]PWS Information'!$E$10="CWS",P212="Non-Lead", I212="Non-Lead - Copper", R212="Yes", K212="Unknown")),
(AND('[1]PWS Information'!$E$10="CWS",P212="Non-Lead", M212="Non-Lead - Copper", R212="Yes", N212="Between 1989 and 2014")),
(AND('[1]PWS Information'!$E$10="CWS",P212="Non-Lead", M212="Non-Lead - Copper", R212="Yes", N212="After 2014")),
(AND('[1]PWS Information'!$E$10="CWS",P212="Non-Lead", M212="Non-Lead - Copper", R212="Yes", N212="Unknown")),
(AND('[1]PWS Information'!$E$10="CWS",P212="Unknown")),
(AND('[1]PWS Information'!$E$10="NTNC",P212="Unknown")))),"Tier 5",
"")))))</f>
        <v/>
      </c>
      <c r="Y212" s="27"/>
      <c r="Z212" s="27"/>
    </row>
    <row r="213" spans="1:26" ht="30" x14ac:dyDescent="0.25">
      <c r="A213" s="36">
        <v>365</v>
      </c>
      <c r="B213" s="32">
        <v>5903</v>
      </c>
      <c r="C213" s="37" t="s">
        <v>80</v>
      </c>
      <c r="D213" s="41" t="s">
        <v>98</v>
      </c>
      <c r="E213" s="41">
        <v>78724</v>
      </c>
      <c r="F213" s="18"/>
      <c r="G213" s="19"/>
      <c r="H213" s="20"/>
      <c r="I213" s="21" t="s">
        <v>55</v>
      </c>
      <c r="J213" s="22" t="s">
        <v>38</v>
      </c>
      <c r="K213" s="22" t="s">
        <v>41</v>
      </c>
      <c r="L213" s="25"/>
      <c r="M213" s="21" t="s">
        <v>55</v>
      </c>
      <c r="N213" s="22" t="s">
        <v>41</v>
      </c>
      <c r="O213" s="25"/>
      <c r="P213" s="26"/>
      <c r="Q213" s="15"/>
      <c r="R213" s="15"/>
      <c r="S213" s="15"/>
      <c r="T213" s="27"/>
      <c r="U213" s="27"/>
      <c r="V213" s="27"/>
      <c r="W213" s="27"/>
      <c r="X213" s="28" t="str">
        <f>IF((OR((AND('[1]PWS Information'!$E$10="CWS",T213="Single Family Residence",P213="Lead")),
(AND('[1]PWS Information'!$E$10="CWS",T213="Multiple Family Residence",'[1]PWS Information'!$E$11="Yes",P213="Lead")),
(AND('[1]PWS Information'!$E$10="NTNC",P213="Lead")))),"Tier 1",
IF((OR((AND('[1]PWS Information'!$E$10="CWS",T213="Multiple Family Residence",'[1]PWS Information'!$E$11="No",P213="Lead")),
(AND('[1]PWS Information'!$E$10="CWS",T213="Other",P213="Lead")),
(AND('[1]PWS Information'!$E$10="CWS",T213="Building",P213="Lead")))),"Tier 2",
IF((OR((AND('[1]PWS Information'!$E$10="CWS",T213="Single Family Residence",P213="Galvanized Requiring Replacement")),
(AND('[1]PWS Information'!$E$10="CWS",T213="Single Family Residence",P213="Galvanized Requiring Replacement",Q213="Yes")),
(AND('[1]PWS Information'!$E$10="NTNC",P213="Galvanized Requiring Replacement")),
(AND('[1]PWS Information'!$E$10="NTNC",T213="Single Family Residence",Q213="Yes")))),"Tier 3",
IF((OR((AND('[1]PWS Information'!$E$10="CWS",T213="Single Family Residence",R213="Yes",P213="Non-Lead", I213="Non-Lead - Copper",K213="Before 1989")),
(AND('[1]PWS Information'!$E$10="CWS",T213="Single Family Residence",R213="Yes",P213="Non-Lead", M213="Non-Lead - Copper",N213="Before 1989")))),"Tier 4",
IF((OR((AND('[1]PWS Information'!$E$10="NTNC",P213="Non-Lead")),
(AND('[1]PWS Information'!$E$10="CWS",P213="Non-Lead",R213="")),
(AND('[1]PWS Information'!$E$10="CWS",P213="Non-Lead",R213="No")),
(AND('[1]PWS Information'!$E$10="CWS",P213="Non-Lead",R213="Don't Know")),
(AND('[1]PWS Information'!$E$10="CWS",P213="Non-Lead", I213="Non-Lead - Copper", R213="Yes", K213="Between 1989 and 2014")),
(AND('[1]PWS Information'!$E$10="CWS",P213="Non-Lead", I213="Non-Lead - Copper", R213="Yes", K213="After 2014")),
(AND('[1]PWS Information'!$E$10="CWS",P213="Non-Lead", I213="Non-Lead - Copper", R213="Yes", K213="Unknown")),
(AND('[1]PWS Information'!$E$10="CWS",P213="Non-Lead", M213="Non-Lead - Copper", R213="Yes", N213="Between 1989 and 2014")),
(AND('[1]PWS Information'!$E$10="CWS",P213="Non-Lead", M213="Non-Lead - Copper", R213="Yes", N213="After 2014")),
(AND('[1]PWS Information'!$E$10="CWS",P213="Non-Lead", M213="Non-Lead - Copper", R213="Yes", N213="Unknown")),
(AND('[1]PWS Information'!$E$10="CWS",P213="Unknown")),
(AND('[1]PWS Information'!$E$10="NTNC",P213="Unknown")))),"Tier 5",
"")))))</f>
        <v/>
      </c>
      <c r="Y213" s="27"/>
      <c r="Z213" s="27"/>
    </row>
    <row r="214" spans="1:26" ht="30" x14ac:dyDescent="0.25">
      <c r="A214" s="36">
        <v>274</v>
      </c>
      <c r="B214" s="32">
        <v>5904</v>
      </c>
      <c r="C214" s="37" t="s">
        <v>80</v>
      </c>
      <c r="D214" s="41" t="s">
        <v>98</v>
      </c>
      <c r="E214" s="41">
        <v>78724</v>
      </c>
      <c r="F214" s="18"/>
      <c r="G214" s="19"/>
      <c r="H214" s="20"/>
      <c r="I214" s="21" t="s">
        <v>55</v>
      </c>
      <c r="J214" s="22" t="s">
        <v>38</v>
      </c>
      <c r="K214" s="22" t="s">
        <v>41</v>
      </c>
      <c r="L214" s="25"/>
      <c r="M214" s="21" t="s">
        <v>55</v>
      </c>
      <c r="N214" s="22" t="s">
        <v>41</v>
      </c>
      <c r="O214" s="25"/>
      <c r="P214" s="26"/>
      <c r="Q214" s="15"/>
      <c r="R214" s="15"/>
      <c r="S214" s="15"/>
      <c r="T214" s="27"/>
      <c r="U214" s="27"/>
      <c r="V214" s="27"/>
      <c r="W214" s="27"/>
      <c r="X214" s="28" t="str">
        <f>IF((OR((AND('[1]PWS Information'!$E$10="CWS",T214="Single Family Residence",P214="Lead")),
(AND('[1]PWS Information'!$E$10="CWS",T214="Multiple Family Residence",'[1]PWS Information'!$E$11="Yes",P214="Lead")),
(AND('[1]PWS Information'!$E$10="NTNC",P214="Lead")))),"Tier 1",
IF((OR((AND('[1]PWS Information'!$E$10="CWS",T214="Multiple Family Residence",'[1]PWS Information'!$E$11="No",P214="Lead")),
(AND('[1]PWS Information'!$E$10="CWS",T214="Other",P214="Lead")),
(AND('[1]PWS Information'!$E$10="CWS",T214="Building",P214="Lead")))),"Tier 2",
IF((OR((AND('[1]PWS Information'!$E$10="CWS",T214="Single Family Residence",P214="Galvanized Requiring Replacement")),
(AND('[1]PWS Information'!$E$10="CWS",T214="Single Family Residence",P214="Galvanized Requiring Replacement",Q214="Yes")),
(AND('[1]PWS Information'!$E$10="NTNC",P214="Galvanized Requiring Replacement")),
(AND('[1]PWS Information'!$E$10="NTNC",T214="Single Family Residence",Q214="Yes")))),"Tier 3",
IF((OR((AND('[1]PWS Information'!$E$10="CWS",T214="Single Family Residence",R214="Yes",P214="Non-Lead", I214="Non-Lead - Copper",K214="Before 1989")),
(AND('[1]PWS Information'!$E$10="CWS",T214="Single Family Residence",R214="Yes",P214="Non-Lead", M214="Non-Lead - Copper",N214="Before 1989")))),"Tier 4",
IF((OR((AND('[1]PWS Information'!$E$10="NTNC",P214="Non-Lead")),
(AND('[1]PWS Information'!$E$10="CWS",P214="Non-Lead",R214="")),
(AND('[1]PWS Information'!$E$10="CWS",P214="Non-Lead",R214="No")),
(AND('[1]PWS Information'!$E$10="CWS",P214="Non-Lead",R214="Don't Know")),
(AND('[1]PWS Information'!$E$10="CWS",P214="Non-Lead", I214="Non-Lead - Copper", R214="Yes", K214="Between 1989 and 2014")),
(AND('[1]PWS Information'!$E$10="CWS",P214="Non-Lead", I214="Non-Lead - Copper", R214="Yes", K214="After 2014")),
(AND('[1]PWS Information'!$E$10="CWS",P214="Non-Lead", I214="Non-Lead - Copper", R214="Yes", K214="Unknown")),
(AND('[1]PWS Information'!$E$10="CWS",P214="Non-Lead", M214="Non-Lead - Copper", R214="Yes", N214="Between 1989 and 2014")),
(AND('[1]PWS Information'!$E$10="CWS",P214="Non-Lead", M214="Non-Lead - Copper", R214="Yes", N214="After 2014")),
(AND('[1]PWS Information'!$E$10="CWS",P214="Non-Lead", M214="Non-Lead - Copper", R214="Yes", N214="Unknown")),
(AND('[1]PWS Information'!$E$10="CWS",P214="Unknown")),
(AND('[1]PWS Information'!$E$10="NTNC",P214="Unknown")))),"Tier 5",
"")))))</f>
        <v/>
      </c>
      <c r="Y214" s="27"/>
      <c r="Z214" s="27"/>
    </row>
    <row r="215" spans="1:26" ht="30" x14ac:dyDescent="0.25">
      <c r="A215" s="36">
        <v>353</v>
      </c>
      <c r="B215" s="32">
        <v>5905</v>
      </c>
      <c r="C215" s="37" t="s">
        <v>80</v>
      </c>
      <c r="D215" s="41" t="s">
        <v>98</v>
      </c>
      <c r="E215" s="41">
        <v>78724</v>
      </c>
      <c r="F215" s="18"/>
      <c r="G215" s="19"/>
      <c r="H215" s="20"/>
      <c r="I215" s="21" t="s">
        <v>55</v>
      </c>
      <c r="J215" s="22" t="s">
        <v>38</v>
      </c>
      <c r="K215" s="22" t="s">
        <v>41</v>
      </c>
      <c r="L215" s="25"/>
      <c r="M215" s="21" t="s">
        <v>55</v>
      </c>
      <c r="N215" s="22" t="s">
        <v>41</v>
      </c>
      <c r="O215" s="25"/>
      <c r="P215" s="26"/>
      <c r="Q215" s="15"/>
      <c r="R215" s="15"/>
      <c r="S215" s="15"/>
      <c r="T215" s="27"/>
      <c r="U215" s="27"/>
      <c r="V215" s="27"/>
      <c r="W215" s="27"/>
      <c r="X215" s="28" t="str">
        <f>IF((OR((AND('[1]PWS Information'!$E$10="CWS",T215="Single Family Residence",P215="Lead")),
(AND('[1]PWS Information'!$E$10="CWS",T215="Multiple Family Residence",'[1]PWS Information'!$E$11="Yes",P215="Lead")),
(AND('[1]PWS Information'!$E$10="NTNC",P215="Lead")))),"Tier 1",
IF((OR((AND('[1]PWS Information'!$E$10="CWS",T215="Multiple Family Residence",'[1]PWS Information'!$E$11="No",P215="Lead")),
(AND('[1]PWS Information'!$E$10="CWS",T215="Other",P215="Lead")),
(AND('[1]PWS Information'!$E$10="CWS",T215="Building",P215="Lead")))),"Tier 2",
IF((OR((AND('[1]PWS Information'!$E$10="CWS",T215="Single Family Residence",P215="Galvanized Requiring Replacement")),
(AND('[1]PWS Information'!$E$10="CWS",T215="Single Family Residence",P215="Galvanized Requiring Replacement",Q215="Yes")),
(AND('[1]PWS Information'!$E$10="NTNC",P215="Galvanized Requiring Replacement")),
(AND('[1]PWS Information'!$E$10="NTNC",T215="Single Family Residence",Q215="Yes")))),"Tier 3",
IF((OR((AND('[1]PWS Information'!$E$10="CWS",T215="Single Family Residence",R215="Yes",P215="Non-Lead", I215="Non-Lead - Copper",K215="Before 1989")),
(AND('[1]PWS Information'!$E$10="CWS",T215="Single Family Residence",R215="Yes",P215="Non-Lead", M215="Non-Lead - Copper",N215="Before 1989")))),"Tier 4",
IF((OR((AND('[1]PWS Information'!$E$10="NTNC",P215="Non-Lead")),
(AND('[1]PWS Information'!$E$10="CWS",P215="Non-Lead",R215="")),
(AND('[1]PWS Information'!$E$10="CWS",P215="Non-Lead",R215="No")),
(AND('[1]PWS Information'!$E$10="CWS",P215="Non-Lead",R215="Don't Know")),
(AND('[1]PWS Information'!$E$10="CWS",P215="Non-Lead", I215="Non-Lead - Copper", R215="Yes", K215="Between 1989 and 2014")),
(AND('[1]PWS Information'!$E$10="CWS",P215="Non-Lead", I215="Non-Lead - Copper", R215="Yes", K215="After 2014")),
(AND('[1]PWS Information'!$E$10="CWS",P215="Non-Lead", I215="Non-Lead - Copper", R215="Yes", K215="Unknown")),
(AND('[1]PWS Information'!$E$10="CWS",P215="Non-Lead", M215="Non-Lead - Copper", R215="Yes", N215="Between 1989 and 2014")),
(AND('[1]PWS Information'!$E$10="CWS",P215="Non-Lead", M215="Non-Lead - Copper", R215="Yes", N215="After 2014")),
(AND('[1]PWS Information'!$E$10="CWS",P215="Non-Lead", M215="Non-Lead - Copper", R215="Yes", N215="Unknown")),
(AND('[1]PWS Information'!$E$10="CWS",P215="Unknown")),
(AND('[1]PWS Information'!$E$10="NTNC",P215="Unknown")))),"Tier 5",
"")))))</f>
        <v/>
      </c>
      <c r="Y215" s="27"/>
      <c r="Z215" s="27"/>
    </row>
    <row r="216" spans="1:26" ht="30" x14ac:dyDescent="0.25">
      <c r="A216" s="36">
        <v>46</v>
      </c>
      <c r="B216" s="32">
        <v>5906</v>
      </c>
      <c r="C216" s="37" t="s">
        <v>80</v>
      </c>
      <c r="D216" s="41" t="s">
        <v>98</v>
      </c>
      <c r="E216" s="41">
        <v>78724</v>
      </c>
      <c r="F216" s="18"/>
      <c r="G216" s="19"/>
      <c r="H216" s="20"/>
      <c r="I216" s="21" t="s">
        <v>55</v>
      </c>
      <c r="J216" s="22" t="s">
        <v>38</v>
      </c>
      <c r="K216" s="22" t="s">
        <v>41</v>
      </c>
      <c r="L216" s="25"/>
      <c r="M216" s="21" t="s">
        <v>55</v>
      </c>
      <c r="N216" s="22" t="s">
        <v>41</v>
      </c>
      <c r="O216" s="25"/>
      <c r="P216" s="26"/>
      <c r="Q216" s="15"/>
      <c r="R216" s="15"/>
      <c r="S216" s="15"/>
      <c r="T216" s="27"/>
      <c r="U216" s="27"/>
      <c r="V216" s="27"/>
      <c r="W216" s="27"/>
      <c r="X216" s="28" t="str">
        <f>IF((OR((AND('[1]PWS Information'!$E$10="CWS",T216="Single Family Residence",P216="Lead")),
(AND('[1]PWS Information'!$E$10="CWS",T216="Multiple Family Residence",'[1]PWS Information'!$E$11="Yes",P216="Lead")),
(AND('[1]PWS Information'!$E$10="NTNC",P216="Lead")))),"Tier 1",
IF((OR((AND('[1]PWS Information'!$E$10="CWS",T216="Multiple Family Residence",'[1]PWS Information'!$E$11="No",P216="Lead")),
(AND('[1]PWS Information'!$E$10="CWS",T216="Other",P216="Lead")),
(AND('[1]PWS Information'!$E$10="CWS",T216="Building",P216="Lead")))),"Tier 2",
IF((OR((AND('[1]PWS Information'!$E$10="CWS",T216="Single Family Residence",P216="Galvanized Requiring Replacement")),
(AND('[1]PWS Information'!$E$10="CWS",T216="Single Family Residence",P216="Galvanized Requiring Replacement",Q216="Yes")),
(AND('[1]PWS Information'!$E$10="NTNC",P216="Galvanized Requiring Replacement")),
(AND('[1]PWS Information'!$E$10="NTNC",T216="Single Family Residence",Q216="Yes")))),"Tier 3",
IF((OR((AND('[1]PWS Information'!$E$10="CWS",T216="Single Family Residence",R216="Yes",P216="Non-Lead", I216="Non-Lead - Copper",K216="Before 1989")),
(AND('[1]PWS Information'!$E$10="CWS",T216="Single Family Residence",R216="Yes",P216="Non-Lead", M216="Non-Lead - Copper",N216="Before 1989")))),"Tier 4",
IF((OR((AND('[1]PWS Information'!$E$10="NTNC",P216="Non-Lead")),
(AND('[1]PWS Information'!$E$10="CWS",P216="Non-Lead",R216="")),
(AND('[1]PWS Information'!$E$10="CWS",P216="Non-Lead",R216="No")),
(AND('[1]PWS Information'!$E$10="CWS",P216="Non-Lead",R216="Don't Know")),
(AND('[1]PWS Information'!$E$10="CWS",P216="Non-Lead", I216="Non-Lead - Copper", R216="Yes", K216="Between 1989 and 2014")),
(AND('[1]PWS Information'!$E$10="CWS",P216="Non-Lead", I216="Non-Lead - Copper", R216="Yes", K216="After 2014")),
(AND('[1]PWS Information'!$E$10="CWS",P216="Non-Lead", I216="Non-Lead - Copper", R216="Yes", K216="Unknown")),
(AND('[1]PWS Information'!$E$10="CWS",P216="Non-Lead", M216="Non-Lead - Copper", R216="Yes", N216="Between 1989 and 2014")),
(AND('[1]PWS Information'!$E$10="CWS",P216="Non-Lead", M216="Non-Lead - Copper", R216="Yes", N216="After 2014")),
(AND('[1]PWS Information'!$E$10="CWS",P216="Non-Lead", M216="Non-Lead - Copper", R216="Yes", N216="Unknown")),
(AND('[1]PWS Information'!$E$10="CWS",P216="Unknown")),
(AND('[1]PWS Information'!$E$10="NTNC",P216="Unknown")))),"Tier 5",
"")))))</f>
        <v/>
      </c>
      <c r="Y216" s="27"/>
      <c r="Z216" s="27"/>
    </row>
    <row r="217" spans="1:26" ht="30" x14ac:dyDescent="0.25">
      <c r="A217" s="36">
        <v>47</v>
      </c>
      <c r="B217" s="32">
        <v>5907</v>
      </c>
      <c r="C217" s="37" t="s">
        <v>80</v>
      </c>
      <c r="D217" s="41" t="s">
        <v>98</v>
      </c>
      <c r="E217" s="41">
        <v>78724</v>
      </c>
      <c r="F217" s="18"/>
      <c r="G217" s="19"/>
      <c r="H217" s="20"/>
      <c r="I217" s="21" t="s">
        <v>55</v>
      </c>
      <c r="J217" s="22" t="s">
        <v>38</v>
      </c>
      <c r="K217" s="22" t="s">
        <v>41</v>
      </c>
      <c r="L217" s="25"/>
      <c r="M217" s="21" t="s">
        <v>55</v>
      </c>
      <c r="N217" s="22" t="s">
        <v>41</v>
      </c>
      <c r="O217" s="25"/>
      <c r="P217" s="26"/>
      <c r="Q217" s="15"/>
      <c r="R217" s="15"/>
      <c r="S217" s="15"/>
      <c r="T217" s="27"/>
      <c r="U217" s="27"/>
      <c r="V217" s="27"/>
      <c r="W217" s="27"/>
      <c r="X217" s="28" t="str">
        <f>IF((OR((AND('[1]PWS Information'!$E$10="CWS",T217="Single Family Residence",P217="Lead")),
(AND('[1]PWS Information'!$E$10="CWS",T217="Multiple Family Residence",'[1]PWS Information'!$E$11="Yes",P217="Lead")),
(AND('[1]PWS Information'!$E$10="NTNC",P217="Lead")))),"Tier 1",
IF((OR((AND('[1]PWS Information'!$E$10="CWS",T217="Multiple Family Residence",'[1]PWS Information'!$E$11="No",P217="Lead")),
(AND('[1]PWS Information'!$E$10="CWS",T217="Other",P217="Lead")),
(AND('[1]PWS Information'!$E$10="CWS",T217="Building",P217="Lead")))),"Tier 2",
IF((OR((AND('[1]PWS Information'!$E$10="CWS",T217="Single Family Residence",P217="Galvanized Requiring Replacement")),
(AND('[1]PWS Information'!$E$10="CWS",T217="Single Family Residence",P217="Galvanized Requiring Replacement",Q217="Yes")),
(AND('[1]PWS Information'!$E$10="NTNC",P217="Galvanized Requiring Replacement")),
(AND('[1]PWS Information'!$E$10="NTNC",T217="Single Family Residence",Q217="Yes")))),"Tier 3",
IF((OR((AND('[1]PWS Information'!$E$10="CWS",T217="Single Family Residence",R217="Yes",P217="Non-Lead", I217="Non-Lead - Copper",K217="Before 1989")),
(AND('[1]PWS Information'!$E$10="CWS",T217="Single Family Residence",R217="Yes",P217="Non-Lead", M217="Non-Lead - Copper",N217="Before 1989")))),"Tier 4",
IF((OR((AND('[1]PWS Information'!$E$10="NTNC",P217="Non-Lead")),
(AND('[1]PWS Information'!$E$10="CWS",P217="Non-Lead",R217="")),
(AND('[1]PWS Information'!$E$10="CWS",P217="Non-Lead",R217="No")),
(AND('[1]PWS Information'!$E$10="CWS",P217="Non-Lead",R217="Don't Know")),
(AND('[1]PWS Information'!$E$10="CWS",P217="Non-Lead", I217="Non-Lead - Copper", R217="Yes", K217="Between 1989 and 2014")),
(AND('[1]PWS Information'!$E$10="CWS",P217="Non-Lead", I217="Non-Lead - Copper", R217="Yes", K217="After 2014")),
(AND('[1]PWS Information'!$E$10="CWS",P217="Non-Lead", I217="Non-Lead - Copper", R217="Yes", K217="Unknown")),
(AND('[1]PWS Information'!$E$10="CWS",P217="Non-Lead", M217="Non-Lead - Copper", R217="Yes", N217="Between 1989 and 2014")),
(AND('[1]PWS Information'!$E$10="CWS",P217="Non-Lead", M217="Non-Lead - Copper", R217="Yes", N217="After 2014")),
(AND('[1]PWS Information'!$E$10="CWS",P217="Non-Lead", M217="Non-Lead - Copper", R217="Yes", N217="Unknown")),
(AND('[1]PWS Information'!$E$10="CWS",P217="Unknown")),
(AND('[1]PWS Information'!$E$10="NTNC",P217="Unknown")))),"Tier 5",
"")))))</f>
        <v/>
      </c>
      <c r="Y217" s="27"/>
      <c r="Z217" s="27"/>
    </row>
    <row r="218" spans="1:26" x14ac:dyDescent="0.25">
      <c r="A218" s="36">
        <v>282</v>
      </c>
      <c r="B218" s="32">
        <v>5908</v>
      </c>
      <c r="C218" s="37" t="s">
        <v>80</v>
      </c>
      <c r="D218" s="41" t="s">
        <v>98</v>
      </c>
      <c r="E218" s="41">
        <v>78724</v>
      </c>
      <c r="F218" s="18"/>
      <c r="G218" s="19"/>
      <c r="H218" s="20"/>
      <c r="I218" s="21" t="s">
        <v>55</v>
      </c>
      <c r="J218" s="22" t="s">
        <v>38</v>
      </c>
      <c r="K218" s="22" t="s">
        <v>42</v>
      </c>
      <c r="L218" s="25"/>
      <c r="M218" s="21" t="s">
        <v>55</v>
      </c>
      <c r="N218" s="22" t="s">
        <v>42</v>
      </c>
      <c r="O218" s="25"/>
      <c r="P218" s="26"/>
      <c r="Q218" s="15"/>
      <c r="R218" s="15"/>
      <c r="S218" s="15"/>
      <c r="T218" s="27"/>
      <c r="U218" s="27"/>
      <c r="V218" s="27"/>
      <c r="W218" s="27"/>
      <c r="X218" s="28" t="str">
        <f>IF((OR((AND('[1]PWS Information'!$E$10="CWS",T218="Single Family Residence",P218="Lead")),
(AND('[1]PWS Information'!$E$10="CWS",T218="Multiple Family Residence",'[1]PWS Information'!$E$11="Yes",P218="Lead")),
(AND('[1]PWS Information'!$E$10="NTNC",P218="Lead")))),"Tier 1",
IF((OR((AND('[1]PWS Information'!$E$10="CWS",T218="Multiple Family Residence",'[1]PWS Information'!$E$11="No",P218="Lead")),
(AND('[1]PWS Information'!$E$10="CWS",T218="Other",P218="Lead")),
(AND('[1]PWS Information'!$E$10="CWS",T218="Building",P218="Lead")))),"Tier 2",
IF((OR((AND('[1]PWS Information'!$E$10="CWS",T218="Single Family Residence",P218="Galvanized Requiring Replacement")),
(AND('[1]PWS Information'!$E$10="CWS",T218="Single Family Residence",P218="Galvanized Requiring Replacement",Q218="Yes")),
(AND('[1]PWS Information'!$E$10="NTNC",P218="Galvanized Requiring Replacement")),
(AND('[1]PWS Information'!$E$10="NTNC",T218="Single Family Residence",Q218="Yes")))),"Tier 3",
IF((OR((AND('[1]PWS Information'!$E$10="CWS",T218="Single Family Residence",R218="Yes",P218="Non-Lead", I218="Non-Lead - Copper",K218="Before 1989")),
(AND('[1]PWS Information'!$E$10="CWS",T218="Single Family Residence",R218="Yes",P218="Non-Lead", M218="Non-Lead - Copper",N218="Before 1989")))),"Tier 4",
IF((OR((AND('[1]PWS Information'!$E$10="NTNC",P218="Non-Lead")),
(AND('[1]PWS Information'!$E$10="CWS",P218="Non-Lead",R218="")),
(AND('[1]PWS Information'!$E$10="CWS",P218="Non-Lead",R218="No")),
(AND('[1]PWS Information'!$E$10="CWS",P218="Non-Lead",R218="Don't Know")),
(AND('[1]PWS Information'!$E$10="CWS",P218="Non-Lead", I218="Non-Lead - Copper", R218="Yes", K218="Between 1989 and 2014")),
(AND('[1]PWS Information'!$E$10="CWS",P218="Non-Lead", I218="Non-Lead - Copper", R218="Yes", K218="After 2014")),
(AND('[1]PWS Information'!$E$10="CWS",P218="Non-Lead", I218="Non-Lead - Copper", R218="Yes", K218="Unknown")),
(AND('[1]PWS Information'!$E$10="CWS",P218="Non-Lead", M218="Non-Lead - Copper", R218="Yes", N218="Between 1989 and 2014")),
(AND('[1]PWS Information'!$E$10="CWS",P218="Non-Lead", M218="Non-Lead - Copper", R218="Yes", N218="After 2014")),
(AND('[1]PWS Information'!$E$10="CWS",P218="Non-Lead", M218="Non-Lead - Copper", R218="Yes", N218="Unknown")),
(AND('[1]PWS Information'!$E$10="CWS",P218="Unknown")),
(AND('[1]PWS Information'!$E$10="NTNC",P218="Unknown")))),"Tier 5",
"")))))</f>
        <v/>
      </c>
      <c r="Y218" s="27"/>
      <c r="Z218" s="27"/>
    </row>
    <row r="219" spans="1:26" ht="30" x14ac:dyDescent="0.25">
      <c r="A219" s="36">
        <v>48</v>
      </c>
      <c r="B219" s="32">
        <v>5910</v>
      </c>
      <c r="C219" s="37" t="s">
        <v>80</v>
      </c>
      <c r="D219" s="41" t="s">
        <v>98</v>
      </c>
      <c r="E219" s="41">
        <v>78724</v>
      </c>
      <c r="F219" s="18"/>
      <c r="G219" s="19"/>
      <c r="H219" s="20"/>
      <c r="I219" s="21" t="s">
        <v>55</v>
      </c>
      <c r="J219" s="22" t="s">
        <v>38</v>
      </c>
      <c r="K219" s="22" t="s">
        <v>41</v>
      </c>
      <c r="L219" s="25"/>
      <c r="M219" s="21" t="s">
        <v>55</v>
      </c>
      <c r="N219" s="22" t="s">
        <v>41</v>
      </c>
      <c r="O219" s="25"/>
      <c r="P219" s="26"/>
      <c r="Q219" s="15"/>
      <c r="R219" s="15"/>
      <c r="S219" s="15"/>
      <c r="T219" s="27"/>
      <c r="U219" s="27"/>
      <c r="V219" s="27"/>
      <c r="W219" s="27"/>
      <c r="X219" s="28" t="str">
        <f>IF((OR((AND('[1]PWS Information'!$E$10="CWS",T219="Single Family Residence",P219="Lead")),
(AND('[1]PWS Information'!$E$10="CWS",T219="Multiple Family Residence",'[1]PWS Information'!$E$11="Yes",P219="Lead")),
(AND('[1]PWS Information'!$E$10="NTNC",P219="Lead")))),"Tier 1",
IF((OR((AND('[1]PWS Information'!$E$10="CWS",T219="Multiple Family Residence",'[1]PWS Information'!$E$11="No",P219="Lead")),
(AND('[1]PWS Information'!$E$10="CWS",T219="Other",P219="Lead")),
(AND('[1]PWS Information'!$E$10="CWS",T219="Building",P219="Lead")))),"Tier 2",
IF((OR((AND('[1]PWS Information'!$E$10="CWS",T219="Single Family Residence",P219="Galvanized Requiring Replacement")),
(AND('[1]PWS Information'!$E$10="CWS",T219="Single Family Residence",P219="Galvanized Requiring Replacement",Q219="Yes")),
(AND('[1]PWS Information'!$E$10="NTNC",P219="Galvanized Requiring Replacement")),
(AND('[1]PWS Information'!$E$10="NTNC",T219="Single Family Residence",Q219="Yes")))),"Tier 3",
IF((OR((AND('[1]PWS Information'!$E$10="CWS",T219="Single Family Residence",R219="Yes",P219="Non-Lead", I219="Non-Lead - Copper",K219="Before 1989")),
(AND('[1]PWS Information'!$E$10="CWS",T219="Single Family Residence",R219="Yes",P219="Non-Lead", M219="Non-Lead - Copper",N219="Before 1989")))),"Tier 4",
IF((OR((AND('[1]PWS Information'!$E$10="NTNC",P219="Non-Lead")),
(AND('[1]PWS Information'!$E$10="CWS",P219="Non-Lead",R219="")),
(AND('[1]PWS Information'!$E$10="CWS",P219="Non-Lead",R219="No")),
(AND('[1]PWS Information'!$E$10="CWS",P219="Non-Lead",R219="Don't Know")),
(AND('[1]PWS Information'!$E$10="CWS",P219="Non-Lead", I219="Non-Lead - Copper", R219="Yes", K219="Between 1989 and 2014")),
(AND('[1]PWS Information'!$E$10="CWS",P219="Non-Lead", I219="Non-Lead - Copper", R219="Yes", K219="After 2014")),
(AND('[1]PWS Information'!$E$10="CWS",P219="Non-Lead", I219="Non-Lead - Copper", R219="Yes", K219="Unknown")),
(AND('[1]PWS Information'!$E$10="CWS",P219="Non-Lead", M219="Non-Lead - Copper", R219="Yes", N219="Between 1989 and 2014")),
(AND('[1]PWS Information'!$E$10="CWS",P219="Non-Lead", M219="Non-Lead - Copper", R219="Yes", N219="After 2014")),
(AND('[1]PWS Information'!$E$10="CWS",P219="Non-Lead", M219="Non-Lead - Copper", R219="Yes", N219="Unknown")),
(AND('[1]PWS Information'!$E$10="CWS",P219="Unknown")),
(AND('[1]PWS Information'!$E$10="NTNC",P219="Unknown")))),"Tier 5",
"")))))</f>
        <v/>
      </c>
      <c r="Y219" s="27"/>
      <c r="Z219" s="27"/>
    </row>
    <row r="220" spans="1:26" ht="30" x14ac:dyDescent="0.25">
      <c r="A220" s="36">
        <v>49</v>
      </c>
      <c r="B220" s="32">
        <v>5911</v>
      </c>
      <c r="C220" s="37" t="s">
        <v>80</v>
      </c>
      <c r="D220" s="41" t="s">
        <v>98</v>
      </c>
      <c r="E220" s="41">
        <v>78724</v>
      </c>
      <c r="F220" s="18"/>
      <c r="G220" s="19"/>
      <c r="H220" s="20"/>
      <c r="I220" s="21" t="s">
        <v>55</v>
      </c>
      <c r="J220" s="22" t="s">
        <v>38</v>
      </c>
      <c r="K220" s="22" t="s">
        <v>41</v>
      </c>
      <c r="L220" s="25"/>
      <c r="M220" s="21" t="s">
        <v>55</v>
      </c>
      <c r="N220" s="22" t="s">
        <v>41</v>
      </c>
      <c r="O220" s="25"/>
      <c r="P220" s="26"/>
      <c r="Q220" s="15"/>
      <c r="R220" s="15"/>
      <c r="S220" s="15"/>
      <c r="T220" s="27"/>
      <c r="U220" s="27"/>
      <c r="V220" s="27"/>
      <c r="W220" s="27"/>
      <c r="X220" s="28" t="str">
        <f>IF((OR((AND('[1]PWS Information'!$E$10="CWS",T220="Single Family Residence",P220="Lead")),
(AND('[1]PWS Information'!$E$10="CWS",T220="Multiple Family Residence",'[1]PWS Information'!$E$11="Yes",P220="Lead")),
(AND('[1]PWS Information'!$E$10="NTNC",P220="Lead")))),"Tier 1",
IF((OR((AND('[1]PWS Information'!$E$10="CWS",T220="Multiple Family Residence",'[1]PWS Information'!$E$11="No",P220="Lead")),
(AND('[1]PWS Information'!$E$10="CWS",T220="Other",P220="Lead")),
(AND('[1]PWS Information'!$E$10="CWS",T220="Building",P220="Lead")))),"Tier 2",
IF((OR((AND('[1]PWS Information'!$E$10="CWS",T220="Single Family Residence",P220="Galvanized Requiring Replacement")),
(AND('[1]PWS Information'!$E$10="CWS",T220="Single Family Residence",P220="Galvanized Requiring Replacement",Q220="Yes")),
(AND('[1]PWS Information'!$E$10="NTNC",P220="Galvanized Requiring Replacement")),
(AND('[1]PWS Information'!$E$10="NTNC",T220="Single Family Residence",Q220="Yes")))),"Tier 3",
IF((OR((AND('[1]PWS Information'!$E$10="CWS",T220="Single Family Residence",R220="Yes",P220="Non-Lead", I220="Non-Lead - Copper",K220="Before 1989")),
(AND('[1]PWS Information'!$E$10="CWS",T220="Single Family Residence",R220="Yes",P220="Non-Lead", M220="Non-Lead - Copper",N220="Before 1989")))),"Tier 4",
IF((OR((AND('[1]PWS Information'!$E$10="NTNC",P220="Non-Lead")),
(AND('[1]PWS Information'!$E$10="CWS",P220="Non-Lead",R220="")),
(AND('[1]PWS Information'!$E$10="CWS",P220="Non-Lead",R220="No")),
(AND('[1]PWS Information'!$E$10="CWS",P220="Non-Lead",R220="Don't Know")),
(AND('[1]PWS Information'!$E$10="CWS",P220="Non-Lead", I220="Non-Lead - Copper", R220="Yes", K220="Between 1989 and 2014")),
(AND('[1]PWS Information'!$E$10="CWS",P220="Non-Lead", I220="Non-Lead - Copper", R220="Yes", K220="After 2014")),
(AND('[1]PWS Information'!$E$10="CWS",P220="Non-Lead", I220="Non-Lead - Copper", R220="Yes", K220="Unknown")),
(AND('[1]PWS Information'!$E$10="CWS",P220="Non-Lead", M220="Non-Lead - Copper", R220="Yes", N220="Between 1989 and 2014")),
(AND('[1]PWS Information'!$E$10="CWS",P220="Non-Lead", M220="Non-Lead - Copper", R220="Yes", N220="After 2014")),
(AND('[1]PWS Information'!$E$10="CWS",P220="Non-Lead", M220="Non-Lead - Copper", R220="Yes", N220="Unknown")),
(AND('[1]PWS Information'!$E$10="CWS",P220="Unknown")),
(AND('[1]PWS Information'!$E$10="NTNC",P220="Unknown")))),"Tier 5",
"")))))</f>
        <v/>
      </c>
      <c r="Y220" s="27"/>
      <c r="Z220" s="27"/>
    </row>
    <row r="221" spans="1:26" x14ac:dyDescent="0.25">
      <c r="A221" s="36">
        <v>372</v>
      </c>
      <c r="B221" s="32">
        <v>6000</v>
      </c>
      <c r="C221" s="37" t="s">
        <v>80</v>
      </c>
      <c r="D221" s="41" t="s">
        <v>98</v>
      </c>
      <c r="E221" s="41">
        <v>78724</v>
      </c>
      <c r="F221" s="18"/>
      <c r="G221" s="19"/>
      <c r="H221" s="20"/>
      <c r="I221" s="21" t="s">
        <v>55</v>
      </c>
      <c r="J221" s="22" t="s">
        <v>38</v>
      </c>
      <c r="K221" s="22" t="s">
        <v>42</v>
      </c>
      <c r="L221" s="25"/>
      <c r="M221" s="21" t="s">
        <v>55</v>
      </c>
      <c r="N221" s="22" t="s">
        <v>42</v>
      </c>
      <c r="O221" s="25"/>
      <c r="P221" s="26"/>
      <c r="Q221" s="15"/>
      <c r="R221" s="15"/>
      <c r="S221" s="15"/>
      <c r="T221" s="27"/>
      <c r="U221" s="27"/>
      <c r="V221" s="27"/>
      <c r="W221" s="27"/>
      <c r="X221" s="28" t="str">
        <f>IF((OR((AND('[1]PWS Information'!$E$10="CWS",T221="Single Family Residence",P221="Lead")),
(AND('[1]PWS Information'!$E$10="CWS",T221="Multiple Family Residence",'[1]PWS Information'!$E$11="Yes",P221="Lead")),
(AND('[1]PWS Information'!$E$10="NTNC",P221="Lead")))),"Tier 1",
IF((OR((AND('[1]PWS Information'!$E$10="CWS",T221="Multiple Family Residence",'[1]PWS Information'!$E$11="No",P221="Lead")),
(AND('[1]PWS Information'!$E$10="CWS",T221="Other",P221="Lead")),
(AND('[1]PWS Information'!$E$10="CWS",T221="Building",P221="Lead")))),"Tier 2",
IF((OR((AND('[1]PWS Information'!$E$10="CWS",T221="Single Family Residence",P221="Galvanized Requiring Replacement")),
(AND('[1]PWS Information'!$E$10="CWS",T221="Single Family Residence",P221="Galvanized Requiring Replacement",Q221="Yes")),
(AND('[1]PWS Information'!$E$10="NTNC",P221="Galvanized Requiring Replacement")),
(AND('[1]PWS Information'!$E$10="NTNC",T221="Single Family Residence",Q221="Yes")))),"Tier 3",
IF((OR((AND('[1]PWS Information'!$E$10="CWS",T221="Single Family Residence",R221="Yes",P221="Non-Lead", I221="Non-Lead - Copper",K221="Before 1989")),
(AND('[1]PWS Information'!$E$10="CWS",T221="Single Family Residence",R221="Yes",P221="Non-Lead", M221="Non-Lead - Copper",N221="Before 1989")))),"Tier 4",
IF((OR((AND('[1]PWS Information'!$E$10="NTNC",P221="Non-Lead")),
(AND('[1]PWS Information'!$E$10="CWS",P221="Non-Lead",R221="")),
(AND('[1]PWS Information'!$E$10="CWS",P221="Non-Lead",R221="No")),
(AND('[1]PWS Information'!$E$10="CWS",P221="Non-Lead",R221="Don't Know")),
(AND('[1]PWS Information'!$E$10="CWS",P221="Non-Lead", I221="Non-Lead - Copper", R221="Yes", K221="Between 1989 and 2014")),
(AND('[1]PWS Information'!$E$10="CWS",P221="Non-Lead", I221="Non-Lead - Copper", R221="Yes", K221="After 2014")),
(AND('[1]PWS Information'!$E$10="CWS",P221="Non-Lead", I221="Non-Lead - Copper", R221="Yes", K221="Unknown")),
(AND('[1]PWS Information'!$E$10="CWS",P221="Non-Lead", M221="Non-Lead - Copper", R221="Yes", N221="Between 1989 and 2014")),
(AND('[1]PWS Information'!$E$10="CWS",P221="Non-Lead", M221="Non-Lead - Copper", R221="Yes", N221="After 2014")),
(AND('[1]PWS Information'!$E$10="CWS",P221="Non-Lead", M221="Non-Lead - Copper", R221="Yes", N221="Unknown")),
(AND('[1]PWS Information'!$E$10="CWS",P221="Unknown")),
(AND('[1]PWS Information'!$E$10="NTNC",P221="Unknown")))),"Tier 5",
"")))))</f>
        <v/>
      </c>
      <c r="Y221" s="27"/>
      <c r="Z221" s="27"/>
    </row>
    <row r="222" spans="1:26" ht="30" x14ac:dyDescent="0.25">
      <c r="A222" s="36">
        <v>50</v>
      </c>
      <c r="B222" s="32">
        <v>6001</v>
      </c>
      <c r="C222" s="37" t="s">
        <v>80</v>
      </c>
      <c r="D222" s="41" t="s">
        <v>98</v>
      </c>
      <c r="E222" s="41">
        <v>78724</v>
      </c>
      <c r="F222" s="18"/>
      <c r="G222" s="19"/>
      <c r="H222" s="20"/>
      <c r="I222" s="21" t="s">
        <v>55</v>
      </c>
      <c r="J222" s="22" t="s">
        <v>38</v>
      </c>
      <c r="K222" s="22" t="s">
        <v>41</v>
      </c>
      <c r="L222" s="25"/>
      <c r="M222" s="21" t="s">
        <v>55</v>
      </c>
      <c r="N222" s="22" t="s">
        <v>41</v>
      </c>
      <c r="O222" s="25"/>
      <c r="P222" s="26"/>
      <c r="Q222" s="15"/>
      <c r="R222" s="15"/>
      <c r="S222" s="15"/>
      <c r="T222" s="27"/>
      <c r="U222" s="27"/>
      <c r="V222" s="27"/>
      <c r="W222" s="27"/>
      <c r="X222" s="28" t="str">
        <f>IF((OR((AND('[1]PWS Information'!$E$10="CWS",T222="Single Family Residence",P222="Lead")),
(AND('[1]PWS Information'!$E$10="CWS",T222="Multiple Family Residence",'[1]PWS Information'!$E$11="Yes",P222="Lead")),
(AND('[1]PWS Information'!$E$10="NTNC",P222="Lead")))),"Tier 1",
IF((OR((AND('[1]PWS Information'!$E$10="CWS",T222="Multiple Family Residence",'[1]PWS Information'!$E$11="No",P222="Lead")),
(AND('[1]PWS Information'!$E$10="CWS",T222="Other",P222="Lead")),
(AND('[1]PWS Information'!$E$10="CWS",T222="Building",P222="Lead")))),"Tier 2",
IF((OR((AND('[1]PWS Information'!$E$10="CWS",T222="Single Family Residence",P222="Galvanized Requiring Replacement")),
(AND('[1]PWS Information'!$E$10="CWS",T222="Single Family Residence",P222="Galvanized Requiring Replacement",Q222="Yes")),
(AND('[1]PWS Information'!$E$10="NTNC",P222="Galvanized Requiring Replacement")),
(AND('[1]PWS Information'!$E$10="NTNC",T222="Single Family Residence",Q222="Yes")))),"Tier 3",
IF((OR((AND('[1]PWS Information'!$E$10="CWS",T222="Single Family Residence",R222="Yes",P222="Non-Lead", I222="Non-Lead - Copper",K222="Before 1989")),
(AND('[1]PWS Information'!$E$10="CWS",T222="Single Family Residence",R222="Yes",P222="Non-Lead", M222="Non-Lead - Copper",N222="Before 1989")))),"Tier 4",
IF((OR((AND('[1]PWS Information'!$E$10="NTNC",P222="Non-Lead")),
(AND('[1]PWS Information'!$E$10="CWS",P222="Non-Lead",R222="")),
(AND('[1]PWS Information'!$E$10="CWS",P222="Non-Lead",R222="No")),
(AND('[1]PWS Information'!$E$10="CWS",P222="Non-Lead",R222="Don't Know")),
(AND('[1]PWS Information'!$E$10="CWS",P222="Non-Lead", I222="Non-Lead - Copper", R222="Yes", K222="Between 1989 and 2014")),
(AND('[1]PWS Information'!$E$10="CWS",P222="Non-Lead", I222="Non-Lead - Copper", R222="Yes", K222="After 2014")),
(AND('[1]PWS Information'!$E$10="CWS",P222="Non-Lead", I222="Non-Lead - Copper", R222="Yes", K222="Unknown")),
(AND('[1]PWS Information'!$E$10="CWS",P222="Non-Lead", M222="Non-Lead - Copper", R222="Yes", N222="Between 1989 and 2014")),
(AND('[1]PWS Information'!$E$10="CWS",P222="Non-Lead", M222="Non-Lead - Copper", R222="Yes", N222="After 2014")),
(AND('[1]PWS Information'!$E$10="CWS",P222="Non-Lead", M222="Non-Lead - Copper", R222="Yes", N222="Unknown")),
(AND('[1]PWS Information'!$E$10="CWS",P222="Unknown")),
(AND('[1]PWS Information'!$E$10="NTNC",P222="Unknown")))),"Tier 5",
"")))))</f>
        <v/>
      </c>
      <c r="Y222" s="27"/>
      <c r="Z222" s="27"/>
    </row>
    <row r="223" spans="1:26" ht="30" x14ac:dyDescent="0.25">
      <c r="A223" s="36">
        <v>51</v>
      </c>
      <c r="B223" s="32">
        <v>6002</v>
      </c>
      <c r="C223" s="37" t="s">
        <v>80</v>
      </c>
      <c r="D223" s="41" t="s">
        <v>98</v>
      </c>
      <c r="E223" s="41">
        <v>78724</v>
      </c>
      <c r="F223" s="18"/>
      <c r="G223" s="19"/>
      <c r="H223" s="20"/>
      <c r="I223" s="21" t="s">
        <v>55</v>
      </c>
      <c r="J223" s="22" t="s">
        <v>38</v>
      </c>
      <c r="K223" s="22" t="s">
        <v>41</v>
      </c>
      <c r="L223" s="25"/>
      <c r="M223" s="21" t="s">
        <v>55</v>
      </c>
      <c r="N223" s="22" t="s">
        <v>41</v>
      </c>
      <c r="O223" s="25"/>
      <c r="P223" s="26"/>
      <c r="Q223" s="15"/>
      <c r="R223" s="15"/>
      <c r="S223" s="15"/>
      <c r="T223" s="27"/>
      <c r="U223" s="27"/>
      <c r="V223" s="27"/>
      <c r="W223" s="27"/>
      <c r="X223" s="28" t="str">
        <f>IF((OR((AND('[1]PWS Information'!$E$10="CWS",T223="Single Family Residence",P223="Lead")),
(AND('[1]PWS Information'!$E$10="CWS",T223="Multiple Family Residence",'[1]PWS Information'!$E$11="Yes",P223="Lead")),
(AND('[1]PWS Information'!$E$10="NTNC",P223="Lead")))),"Tier 1",
IF((OR((AND('[1]PWS Information'!$E$10="CWS",T223="Multiple Family Residence",'[1]PWS Information'!$E$11="No",P223="Lead")),
(AND('[1]PWS Information'!$E$10="CWS",T223="Other",P223="Lead")),
(AND('[1]PWS Information'!$E$10="CWS",T223="Building",P223="Lead")))),"Tier 2",
IF((OR((AND('[1]PWS Information'!$E$10="CWS",T223="Single Family Residence",P223="Galvanized Requiring Replacement")),
(AND('[1]PWS Information'!$E$10="CWS",T223="Single Family Residence",P223="Galvanized Requiring Replacement",Q223="Yes")),
(AND('[1]PWS Information'!$E$10="NTNC",P223="Galvanized Requiring Replacement")),
(AND('[1]PWS Information'!$E$10="NTNC",T223="Single Family Residence",Q223="Yes")))),"Tier 3",
IF((OR((AND('[1]PWS Information'!$E$10="CWS",T223="Single Family Residence",R223="Yes",P223="Non-Lead", I223="Non-Lead - Copper",K223="Before 1989")),
(AND('[1]PWS Information'!$E$10="CWS",T223="Single Family Residence",R223="Yes",P223="Non-Lead", M223="Non-Lead - Copper",N223="Before 1989")))),"Tier 4",
IF((OR((AND('[1]PWS Information'!$E$10="NTNC",P223="Non-Lead")),
(AND('[1]PWS Information'!$E$10="CWS",P223="Non-Lead",R223="")),
(AND('[1]PWS Information'!$E$10="CWS",P223="Non-Lead",R223="No")),
(AND('[1]PWS Information'!$E$10="CWS",P223="Non-Lead",R223="Don't Know")),
(AND('[1]PWS Information'!$E$10="CWS",P223="Non-Lead", I223="Non-Lead - Copper", R223="Yes", K223="Between 1989 and 2014")),
(AND('[1]PWS Information'!$E$10="CWS",P223="Non-Lead", I223="Non-Lead - Copper", R223="Yes", K223="After 2014")),
(AND('[1]PWS Information'!$E$10="CWS",P223="Non-Lead", I223="Non-Lead - Copper", R223="Yes", K223="Unknown")),
(AND('[1]PWS Information'!$E$10="CWS",P223="Non-Lead", M223="Non-Lead - Copper", R223="Yes", N223="Between 1989 and 2014")),
(AND('[1]PWS Information'!$E$10="CWS",P223="Non-Lead", M223="Non-Lead - Copper", R223="Yes", N223="After 2014")),
(AND('[1]PWS Information'!$E$10="CWS",P223="Non-Lead", M223="Non-Lead - Copper", R223="Yes", N223="Unknown")),
(AND('[1]PWS Information'!$E$10="CWS",P223="Unknown")),
(AND('[1]PWS Information'!$E$10="NTNC",P223="Unknown")))),"Tier 5",
"")))))</f>
        <v/>
      </c>
      <c r="Y223" s="27"/>
      <c r="Z223" s="27"/>
    </row>
    <row r="224" spans="1:26" ht="30" x14ac:dyDescent="0.25">
      <c r="A224" s="36">
        <v>52</v>
      </c>
      <c r="B224" s="32">
        <v>6004</v>
      </c>
      <c r="C224" s="37" t="s">
        <v>80</v>
      </c>
      <c r="D224" s="41" t="s">
        <v>98</v>
      </c>
      <c r="E224" s="41">
        <v>78724</v>
      </c>
      <c r="F224" s="18"/>
      <c r="G224" s="19"/>
      <c r="H224" s="20"/>
      <c r="I224" s="21" t="s">
        <v>55</v>
      </c>
      <c r="J224" s="22" t="s">
        <v>38</v>
      </c>
      <c r="K224" s="22" t="s">
        <v>41</v>
      </c>
      <c r="L224" s="25"/>
      <c r="M224" s="21" t="s">
        <v>55</v>
      </c>
      <c r="N224" s="22" t="s">
        <v>41</v>
      </c>
      <c r="O224" s="25"/>
      <c r="P224" s="26"/>
      <c r="Q224" s="15"/>
      <c r="R224" s="15"/>
      <c r="S224" s="15"/>
      <c r="T224" s="27"/>
      <c r="U224" s="27"/>
      <c r="V224" s="27"/>
      <c r="W224" s="27"/>
      <c r="X224" s="28" t="str">
        <f>IF((OR((AND('[1]PWS Information'!$E$10="CWS",T224="Single Family Residence",P224="Lead")),
(AND('[1]PWS Information'!$E$10="CWS",T224="Multiple Family Residence",'[1]PWS Information'!$E$11="Yes",P224="Lead")),
(AND('[1]PWS Information'!$E$10="NTNC",P224="Lead")))),"Tier 1",
IF((OR((AND('[1]PWS Information'!$E$10="CWS",T224="Multiple Family Residence",'[1]PWS Information'!$E$11="No",P224="Lead")),
(AND('[1]PWS Information'!$E$10="CWS",T224="Other",P224="Lead")),
(AND('[1]PWS Information'!$E$10="CWS",T224="Building",P224="Lead")))),"Tier 2",
IF((OR((AND('[1]PWS Information'!$E$10="CWS",T224="Single Family Residence",P224="Galvanized Requiring Replacement")),
(AND('[1]PWS Information'!$E$10="CWS",T224="Single Family Residence",P224="Galvanized Requiring Replacement",Q224="Yes")),
(AND('[1]PWS Information'!$E$10="NTNC",P224="Galvanized Requiring Replacement")),
(AND('[1]PWS Information'!$E$10="NTNC",T224="Single Family Residence",Q224="Yes")))),"Tier 3",
IF((OR((AND('[1]PWS Information'!$E$10="CWS",T224="Single Family Residence",R224="Yes",P224="Non-Lead", I224="Non-Lead - Copper",K224="Before 1989")),
(AND('[1]PWS Information'!$E$10="CWS",T224="Single Family Residence",R224="Yes",P224="Non-Lead", M224="Non-Lead - Copper",N224="Before 1989")))),"Tier 4",
IF((OR((AND('[1]PWS Information'!$E$10="NTNC",P224="Non-Lead")),
(AND('[1]PWS Information'!$E$10="CWS",P224="Non-Lead",R224="")),
(AND('[1]PWS Information'!$E$10="CWS",P224="Non-Lead",R224="No")),
(AND('[1]PWS Information'!$E$10="CWS",P224="Non-Lead",R224="Don't Know")),
(AND('[1]PWS Information'!$E$10="CWS",P224="Non-Lead", I224="Non-Lead - Copper", R224="Yes", K224="Between 1989 and 2014")),
(AND('[1]PWS Information'!$E$10="CWS",P224="Non-Lead", I224="Non-Lead - Copper", R224="Yes", K224="After 2014")),
(AND('[1]PWS Information'!$E$10="CWS",P224="Non-Lead", I224="Non-Lead - Copper", R224="Yes", K224="Unknown")),
(AND('[1]PWS Information'!$E$10="CWS",P224="Non-Lead", M224="Non-Lead - Copper", R224="Yes", N224="Between 1989 and 2014")),
(AND('[1]PWS Information'!$E$10="CWS",P224="Non-Lead", M224="Non-Lead - Copper", R224="Yes", N224="After 2014")),
(AND('[1]PWS Information'!$E$10="CWS",P224="Non-Lead", M224="Non-Lead - Copper", R224="Yes", N224="Unknown")),
(AND('[1]PWS Information'!$E$10="CWS",P224="Unknown")),
(AND('[1]PWS Information'!$E$10="NTNC",P224="Unknown")))),"Tier 5",
"")))))</f>
        <v/>
      </c>
      <c r="Y224" s="27"/>
      <c r="Z224" s="27"/>
    </row>
    <row r="225" spans="1:26" ht="30" x14ac:dyDescent="0.25">
      <c r="A225" s="36">
        <v>53</v>
      </c>
      <c r="B225" s="32">
        <v>6005</v>
      </c>
      <c r="C225" s="37" t="s">
        <v>80</v>
      </c>
      <c r="D225" s="41" t="s">
        <v>98</v>
      </c>
      <c r="E225" s="41">
        <v>78724</v>
      </c>
      <c r="F225" s="18"/>
      <c r="G225" s="19"/>
      <c r="H225" s="20"/>
      <c r="I225" s="21" t="s">
        <v>55</v>
      </c>
      <c r="J225" s="22" t="s">
        <v>38</v>
      </c>
      <c r="K225" s="22" t="s">
        <v>41</v>
      </c>
      <c r="L225" s="25"/>
      <c r="M225" s="21" t="s">
        <v>55</v>
      </c>
      <c r="N225" s="22" t="s">
        <v>41</v>
      </c>
      <c r="O225" s="25"/>
      <c r="P225" s="26"/>
      <c r="Q225" s="15"/>
      <c r="R225" s="15"/>
      <c r="S225" s="15"/>
      <c r="T225" s="27"/>
      <c r="U225" s="27"/>
      <c r="V225" s="27"/>
      <c r="W225" s="27"/>
      <c r="X225" s="28" t="str">
        <f>IF((OR((AND('[1]PWS Information'!$E$10="CWS",T225="Single Family Residence",P225="Lead")),
(AND('[1]PWS Information'!$E$10="CWS",T225="Multiple Family Residence",'[1]PWS Information'!$E$11="Yes",P225="Lead")),
(AND('[1]PWS Information'!$E$10="NTNC",P225="Lead")))),"Tier 1",
IF((OR((AND('[1]PWS Information'!$E$10="CWS",T225="Multiple Family Residence",'[1]PWS Information'!$E$11="No",P225="Lead")),
(AND('[1]PWS Information'!$E$10="CWS",T225="Other",P225="Lead")),
(AND('[1]PWS Information'!$E$10="CWS",T225="Building",P225="Lead")))),"Tier 2",
IF((OR((AND('[1]PWS Information'!$E$10="CWS",T225="Single Family Residence",P225="Galvanized Requiring Replacement")),
(AND('[1]PWS Information'!$E$10="CWS",T225="Single Family Residence",P225="Galvanized Requiring Replacement",Q225="Yes")),
(AND('[1]PWS Information'!$E$10="NTNC",P225="Galvanized Requiring Replacement")),
(AND('[1]PWS Information'!$E$10="NTNC",T225="Single Family Residence",Q225="Yes")))),"Tier 3",
IF((OR((AND('[1]PWS Information'!$E$10="CWS",T225="Single Family Residence",R225="Yes",P225="Non-Lead", I225="Non-Lead - Copper",K225="Before 1989")),
(AND('[1]PWS Information'!$E$10="CWS",T225="Single Family Residence",R225="Yes",P225="Non-Lead", M225="Non-Lead - Copper",N225="Before 1989")))),"Tier 4",
IF((OR((AND('[1]PWS Information'!$E$10="NTNC",P225="Non-Lead")),
(AND('[1]PWS Information'!$E$10="CWS",P225="Non-Lead",R225="")),
(AND('[1]PWS Information'!$E$10="CWS",P225="Non-Lead",R225="No")),
(AND('[1]PWS Information'!$E$10="CWS",P225="Non-Lead",R225="Don't Know")),
(AND('[1]PWS Information'!$E$10="CWS",P225="Non-Lead", I225="Non-Lead - Copper", R225="Yes", K225="Between 1989 and 2014")),
(AND('[1]PWS Information'!$E$10="CWS",P225="Non-Lead", I225="Non-Lead - Copper", R225="Yes", K225="After 2014")),
(AND('[1]PWS Information'!$E$10="CWS",P225="Non-Lead", I225="Non-Lead - Copper", R225="Yes", K225="Unknown")),
(AND('[1]PWS Information'!$E$10="CWS",P225="Non-Lead", M225="Non-Lead - Copper", R225="Yes", N225="Between 1989 and 2014")),
(AND('[1]PWS Information'!$E$10="CWS",P225="Non-Lead", M225="Non-Lead - Copper", R225="Yes", N225="After 2014")),
(AND('[1]PWS Information'!$E$10="CWS",P225="Non-Lead", M225="Non-Lead - Copper", R225="Yes", N225="Unknown")),
(AND('[1]PWS Information'!$E$10="CWS",P225="Unknown")),
(AND('[1]PWS Information'!$E$10="NTNC",P225="Unknown")))),"Tier 5",
"")))))</f>
        <v/>
      </c>
      <c r="Y225" s="27"/>
      <c r="Z225" s="27"/>
    </row>
    <row r="226" spans="1:26" ht="30" x14ac:dyDescent="0.25">
      <c r="A226" s="36">
        <v>54</v>
      </c>
      <c r="B226" s="32">
        <v>6006</v>
      </c>
      <c r="C226" s="37" t="s">
        <v>80</v>
      </c>
      <c r="D226" s="41" t="s">
        <v>98</v>
      </c>
      <c r="E226" s="41">
        <v>78724</v>
      </c>
      <c r="F226" s="18"/>
      <c r="G226" s="19"/>
      <c r="H226" s="20"/>
      <c r="I226" s="21" t="s">
        <v>55</v>
      </c>
      <c r="J226" s="22" t="s">
        <v>38</v>
      </c>
      <c r="K226" s="22" t="s">
        <v>41</v>
      </c>
      <c r="L226" s="25"/>
      <c r="M226" s="21" t="s">
        <v>55</v>
      </c>
      <c r="N226" s="22" t="s">
        <v>41</v>
      </c>
      <c r="O226" s="25"/>
      <c r="P226" s="26"/>
      <c r="Q226" s="15"/>
      <c r="R226" s="15"/>
      <c r="S226" s="15"/>
      <c r="T226" s="27"/>
      <c r="U226" s="27"/>
      <c r="V226" s="27"/>
      <c r="W226" s="27"/>
      <c r="X226" s="28" t="str">
        <f>IF((OR((AND('[1]PWS Information'!$E$10="CWS",T226="Single Family Residence",P226="Lead")),
(AND('[1]PWS Information'!$E$10="CWS",T226="Multiple Family Residence",'[1]PWS Information'!$E$11="Yes",P226="Lead")),
(AND('[1]PWS Information'!$E$10="NTNC",P226="Lead")))),"Tier 1",
IF((OR((AND('[1]PWS Information'!$E$10="CWS",T226="Multiple Family Residence",'[1]PWS Information'!$E$11="No",P226="Lead")),
(AND('[1]PWS Information'!$E$10="CWS",T226="Other",P226="Lead")),
(AND('[1]PWS Information'!$E$10="CWS",T226="Building",P226="Lead")))),"Tier 2",
IF((OR((AND('[1]PWS Information'!$E$10="CWS",T226="Single Family Residence",P226="Galvanized Requiring Replacement")),
(AND('[1]PWS Information'!$E$10="CWS",T226="Single Family Residence",P226="Galvanized Requiring Replacement",Q226="Yes")),
(AND('[1]PWS Information'!$E$10="NTNC",P226="Galvanized Requiring Replacement")),
(AND('[1]PWS Information'!$E$10="NTNC",T226="Single Family Residence",Q226="Yes")))),"Tier 3",
IF((OR((AND('[1]PWS Information'!$E$10="CWS",T226="Single Family Residence",R226="Yes",P226="Non-Lead", I226="Non-Lead - Copper",K226="Before 1989")),
(AND('[1]PWS Information'!$E$10="CWS",T226="Single Family Residence",R226="Yes",P226="Non-Lead", M226="Non-Lead - Copper",N226="Before 1989")))),"Tier 4",
IF((OR((AND('[1]PWS Information'!$E$10="NTNC",P226="Non-Lead")),
(AND('[1]PWS Information'!$E$10="CWS",P226="Non-Lead",R226="")),
(AND('[1]PWS Information'!$E$10="CWS",P226="Non-Lead",R226="No")),
(AND('[1]PWS Information'!$E$10="CWS",P226="Non-Lead",R226="Don't Know")),
(AND('[1]PWS Information'!$E$10="CWS",P226="Non-Lead", I226="Non-Lead - Copper", R226="Yes", K226="Between 1989 and 2014")),
(AND('[1]PWS Information'!$E$10="CWS",P226="Non-Lead", I226="Non-Lead - Copper", R226="Yes", K226="After 2014")),
(AND('[1]PWS Information'!$E$10="CWS",P226="Non-Lead", I226="Non-Lead - Copper", R226="Yes", K226="Unknown")),
(AND('[1]PWS Information'!$E$10="CWS",P226="Non-Lead", M226="Non-Lead - Copper", R226="Yes", N226="Between 1989 and 2014")),
(AND('[1]PWS Information'!$E$10="CWS",P226="Non-Lead", M226="Non-Lead - Copper", R226="Yes", N226="After 2014")),
(AND('[1]PWS Information'!$E$10="CWS",P226="Non-Lead", M226="Non-Lead - Copper", R226="Yes", N226="Unknown")),
(AND('[1]PWS Information'!$E$10="CWS",P226="Unknown")),
(AND('[1]PWS Information'!$E$10="NTNC",P226="Unknown")))),"Tier 5",
"")))))</f>
        <v/>
      </c>
      <c r="Y226" s="27"/>
      <c r="Z226" s="27"/>
    </row>
    <row r="227" spans="1:26" ht="30" x14ac:dyDescent="0.25">
      <c r="A227" s="36">
        <v>55</v>
      </c>
      <c r="B227" s="32">
        <v>6007</v>
      </c>
      <c r="C227" s="37" t="s">
        <v>80</v>
      </c>
      <c r="D227" s="41" t="s">
        <v>98</v>
      </c>
      <c r="E227" s="41">
        <v>78724</v>
      </c>
      <c r="F227" s="18"/>
      <c r="G227" s="19"/>
      <c r="H227" s="20"/>
      <c r="I227" s="21" t="s">
        <v>55</v>
      </c>
      <c r="J227" s="22" t="s">
        <v>38</v>
      </c>
      <c r="K227" s="22" t="s">
        <v>41</v>
      </c>
      <c r="L227" s="25"/>
      <c r="M227" s="21" t="s">
        <v>55</v>
      </c>
      <c r="N227" s="22" t="s">
        <v>41</v>
      </c>
      <c r="O227" s="25"/>
      <c r="P227" s="26"/>
      <c r="Q227" s="15"/>
      <c r="R227" s="15"/>
      <c r="S227" s="15"/>
      <c r="T227" s="27"/>
      <c r="U227" s="27"/>
      <c r="V227" s="27"/>
      <c r="W227" s="27"/>
      <c r="X227" s="28" t="str">
        <f>IF((OR((AND('[1]PWS Information'!$E$10="CWS",T227="Single Family Residence",P227="Lead")),
(AND('[1]PWS Information'!$E$10="CWS",T227="Multiple Family Residence",'[1]PWS Information'!$E$11="Yes",P227="Lead")),
(AND('[1]PWS Information'!$E$10="NTNC",P227="Lead")))),"Tier 1",
IF((OR((AND('[1]PWS Information'!$E$10="CWS",T227="Multiple Family Residence",'[1]PWS Information'!$E$11="No",P227="Lead")),
(AND('[1]PWS Information'!$E$10="CWS",T227="Other",P227="Lead")),
(AND('[1]PWS Information'!$E$10="CWS",T227="Building",P227="Lead")))),"Tier 2",
IF((OR((AND('[1]PWS Information'!$E$10="CWS",T227="Single Family Residence",P227="Galvanized Requiring Replacement")),
(AND('[1]PWS Information'!$E$10="CWS",T227="Single Family Residence",P227="Galvanized Requiring Replacement",Q227="Yes")),
(AND('[1]PWS Information'!$E$10="NTNC",P227="Galvanized Requiring Replacement")),
(AND('[1]PWS Information'!$E$10="NTNC",T227="Single Family Residence",Q227="Yes")))),"Tier 3",
IF((OR((AND('[1]PWS Information'!$E$10="CWS",T227="Single Family Residence",R227="Yes",P227="Non-Lead", I227="Non-Lead - Copper",K227="Before 1989")),
(AND('[1]PWS Information'!$E$10="CWS",T227="Single Family Residence",R227="Yes",P227="Non-Lead", M227="Non-Lead - Copper",N227="Before 1989")))),"Tier 4",
IF((OR((AND('[1]PWS Information'!$E$10="NTNC",P227="Non-Lead")),
(AND('[1]PWS Information'!$E$10="CWS",P227="Non-Lead",R227="")),
(AND('[1]PWS Information'!$E$10="CWS",P227="Non-Lead",R227="No")),
(AND('[1]PWS Information'!$E$10="CWS",P227="Non-Lead",R227="Don't Know")),
(AND('[1]PWS Information'!$E$10="CWS",P227="Non-Lead", I227="Non-Lead - Copper", R227="Yes", K227="Between 1989 and 2014")),
(AND('[1]PWS Information'!$E$10="CWS",P227="Non-Lead", I227="Non-Lead - Copper", R227="Yes", K227="After 2014")),
(AND('[1]PWS Information'!$E$10="CWS",P227="Non-Lead", I227="Non-Lead - Copper", R227="Yes", K227="Unknown")),
(AND('[1]PWS Information'!$E$10="CWS",P227="Non-Lead", M227="Non-Lead - Copper", R227="Yes", N227="Between 1989 and 2014")),
(AND('[1]PWS Information'!$E$10="CWS",P227="Non-Lead", M227="Non-Lead - Copper", R227="Yes", N227="After 2014")),
(AND('[1]PWS Information'!$E$10="CWS",P227="Non-Lead", M227="Non-Lead - Copper", R227="Yes", N227="Unknown")),
(AND('[1]PWS Information'!$E$10="CWS",P227="Unknown")),
(AND('[1]PWS Information'!$E$10="NTNC",P227="Unknown")))),"Tier 5",
"")))))</f>
        <v/>
      </c>
      <c r="Y227" s="27"/>
      <c r="Z227" s="27"/>
    </row>
    <row r="228" spans="1:26" ht="30" x14ac:dyDescent="0.25">
      <c r="A228" s="36">
        <v>56</v>
      </c>
      <c r="B228" s="32">
        <v>6008</v>
      </c>
      <c r="C228" s="37" t="s">
        <v>80</v>
      </c>
      <c r="D228" s="41" t="s">
        <v>98</v>
      </c>
      <c r="E228" s="41">
        <v>78724</v>
      </c>
      <c r="F228" s="18"/>
      <c r="G228" s="19"/>
      <c r="H228" s="20"/>
      <c r="I228" s="21" t="s">
        <v>55</v>
      </c>
      <c r="J228" s="22" t="s">
        <v>38</v>
      </c>
      <c r="K228" s="22" t="s">
        <v>41</v>
      </c>
      <c r="L228" s="25"/>
      <c r="M228" s="21" t="s">
        <v>55</v>
      </c>
      <c r="N228" s="22" t="s">
        <v>41</v>
      </c>
      <c r="O228" s="25"/>
      <c r="P228" s="26"/>
      <c r="Q228" s="15"/>
      <c r="R228" s="15"/>
      <c r="S228" s="15"/>
      <c r="T228" s="27"/>
      <c r="U228" s="27"/>
      <c r="V228" s="27"/>
      <c r="W228" s="27"/>
      <c r="X228" s="28" t="str">
        <f>IF((OR((AND('[1]PWS Information'!$E$10="CWS",T228="Single Family Residence",P228="Lead")),
(AND('[1]PWS Information'!$E$10="CWS",T228="Multiple Family Residence",'[1]PWS Information'!$E$11="Yes",P228="Lead")),
(AND('[1]PWS Information'!$E$10="NTNC",P228="Lead")))),"Tier 1",
IF((OR((AND('[1]PWS Information'!$E$10="CWS",T228="Multiple Family Residence",'[1]PWS Information'!$E$11="No",P228="Lead")),
(AND('[1]PWS Information'!$E$10="CWS",T228="Other",P228="Lead")),
(AND('[1]PWS Information'!$E$10="CWS",T228="Building",P228="Lead")))),"Tier 2",
IF((OR((AND('[1]PWS Information'!$E$10="CWS",T228="Single Family Residence",P228="Galvanized Requiring Replacement")),
(AND('[1]PWS Information'!$E$10="CWS",T228="Single Family Residence",P228="Galvanized Requiring Replacement",Q228="Yes")),
(AND('[1]PWS Information'!$E$10="NTNC",P228="Galvanized Requiring Replacement")),
(AND('[1]PWS Information'!$E$10="NTNC",T228="Single Family Residence",Q228="Yes")))),"Tier 3",
IF((OR((AND('[1]PWS Information'!$E$10="CWS",T228="Single Family Residence",R228="Yes",P228="Non-Lead", I228="Non-Lead - Copper",K228="Before 1989")),
(AND('[1]PWS Information'!$E$10="CWS",T228="Single Family Residence",R228="Yes",P228="Non-Lead", M228="Non-Lead - Copper",N228="Before 1989")))),"Tier 4",
IF((OR((AND('[1]PWS Information'!$E$10="NTNC",P228="Non-Lead")),
(AND('[1]PWS Information'!$E$10="CWS",P228="Non-Lead",R228="")),
(AND('[1]PWS Information'!$E$10="CWS",P228="Non-Lead",R228="No")),
(AND('[1]PWS Information'!$E$10="CWS",P228="Non-Lead",R228="Don't Know")),
(AND('[1]PWS Information'!$E$10="CWS",P228="Non-Lead", I228="Non-Lead - Copper", R228="Yes", K228="Between 1989 and 2014")),
(AND('[1]PWS Information'!$E$10="CWS",P228="Non-Lead", I228="Non-Lead - Copper", R228="Yes", K228="After 2014")),
(AND('[1]PWS Information'!$E$10="CWS",P228="Non-Lead", I228="Non-Lead - Copper", R228="Yes", K228="Unknown")),
(AND('[1]PWS Information'!$E$10="CWS",P228="Non-Lead", M228="Non-Lead - Copper", R228="Yes", N228="Between 1989 and 2014")),
(AND('[1]PWS Information'!$E$10="CWS",P228="Non-Lead", M228="Non-Lead - Copper", R228="Yes", N228="After 2014")),
(AND('[1]PWS Information'!$E$10="CWS",P228="Non-Lead", M228="Non-Lead - Copper", R228="Yes", N228="Unknown")),
(AND('[1]PWS Information'!$E$10="CWS",P228="Unknown")),
(AND('[1]PWS Information'!$E$10="NTNC",P228="Unknown")))),"Tier 5",
"")))))</f>
        <v/>
      </c>
      <c r="Y228" s="27"/>
      <c r="Z228" s="27"/>
    </row>
    <row r="229" spans="1:26" ht="30" x14ac:dyDescent="0.25">
      <c r="A229" s="36">
        <v>254</v>
      </c>
      <c r="B229" s="32">
        <v>6010</v>
      </c>
      <c r="C229" s="37" t="s">
        <v>80</v>
      </c>
      <c r="D229" s="41" t="s">
        <v>98</v>
      </c>
      <c r="E229" s="41">
        <v>78724</v>
      </c>
      <c r="F229" s="18"/>
      <c r="G229" s="19"/>
      <c r="H229" s="20"/>
      <c r="I229" s="21" t="s">
        <v>55</v>
      </c>
      <c r="J229" s="22" t="s">
        <v>38</v>
      </c>
      <c r="K229" s="22" t="s">
        <v>41</v>
      </c>
      <c r="L229" s="25"/>
      <c r="M229" s="21" t="s">
        <v>55</v>
      </c>
      <c r="N229" s="22" t="s">
        <v>41</v>
      </c>
      <c r="O229" s="25"/>
      <c r="P229" s="26"/>
      <c r="Q229" s="15"/>
      <c r="R229" s="15"/>
      <c r="S229" s="15"/>
      <c r="T229" s="27"/>
      <c r="U229" s="27"/>
      <c r="V229" s="27"/>
      <c r="W229" s="27"/>
      <c r="X229" s="28" t="str">
        <f>IF((OR((AND('[1]PWS Information'!$E$10="CWS",T229="Single Family Residence",P229="Lead")),
(AND('[1]PWS Information'!$E$10="CWS",T229="Multiple Family Residence",'[1]PWS Information'!$E$11="Yes",P229="Lead")),
(AND('[1]PWS Information'!$E$10="NTNC",P229="Lead")))),"Tier 1",
IF((OR((AND('[1]PWS Information'!$E$10="CWS",T229="Multiple Family Residence",'[1]PWS Information'!$E$11="No",P229="Lead")),
(AND('[1]PWS Information'!$E$10="CWS",T229="Other",P229="Lead")),
(AND('[1]PWS Information'!$E$10="CWS",T229="Building",P229="Lead")))),"Tier 2",
IF((OR((AND('[1]PWS Information'!$E$10="CWS",T229="Single Family Residence",P229="Galvanized Requiring Replacement")),
(AND('[1]PWS Information'!$E$10="CWS",T229="Single Family Residence",P229="Galvanized Requiring Replacement",Q229="Yes")),
(AND('[1]PWS Information'!$E$10="NTNC",P229="Galvanized Requiring Replacement")),
(AND('[1]PWS Information'!$E$10="NTNC",T229="Single Family Residence",Q229="Yes")))),"Tier 3",
IF((OR((AND('[1]PWS Information'!$E$10="CWS",T229="Single Family Residence",R229="Yes",P229="Non-Lead", I229="Non-Lead - Copper",K229="Before 1989")),
(AND('[1]PWS Information'!$E$10="CWS",T229="Single Family Residence",R229="Yes",P229="Non-Lead", M229="Non-Lead - Copper",N229="Before 1989")))),"Tier 4",
IF((OR((AND('[1]PWS Information'!$E$10="NTNC",P229="Non-Lead")),
(AND('[1]PWS Information'!$E$10="CWS",P229="Non-Lead",R229="")),
(AND('[1]PWS Information'!$E$10="CWS",P229="Non-Lead",R229="No")),
(AND('[1]PWS Information'!$E$10="CWS",P229="Non-Lead",R229="Don't Know")),
(AND('[1]PWS Information'!$E$10="CWS",P229="Non-Lead", I229="Non-Lead - Copper", R229="Yes", K229="Between 1989 and 2014")),
(AND('[1]PWS Information'!$E$10="CWS",P229="Non-Lead", I229="Non-Lead - Copper", R229="Yes", K229="After 2014")),
(AND('[1]PWS Information'!$E$10="CWS",P229="Non-Lead", I229="Non-Lead - Copper", R229="Yes", K229="Unknown")),
(AND('[1]PWS Information'!$E$10="CWS",P229="Non-Lead", M229="Non-Lead - Copper", R229="Yes", N229="Between 1989 and 2014")),
(AND('[1]PWS Information'!$E$10="CWS",P229="Non-Lead", M229="Non-Lead - Copper", R229="Yes", N229="After 2014")),
(AND('[1]PWS Information'!$E$10="CWS",P229="Non-Lead", M229="Non-Lead - Copper", R229="Yes", N229="Unknown")),
(AND('[1]PWS Information'!$E$10="CWS",P229="Unknown")),
(AND('[1]PWS Information'!$E$10="NTNC",P229="Unknown")))),"Tier 5",
"")))))</f>
        <v/>
      </c>
      <c r="Y229" s="27"/>
      <c r="Z229" s="27"/>
    </row>
    <row r="230" spans="1:26" ht="30" x14ac:dyDescent="0.25">
      <c r="A230" s="36">
        <v>57</v>
      </c>
      <c r="B230" s="32">
        <v>6011</v>
      </c>
      <c r="C230" s="37" t="s">
        <v>80</v>
      </c>
      <c r="D230" s="41" t="s">
        <v>98</v>
      </c>
      <c r="E230" s="41">
        <v>78724</v>
      </c>
      <c r="F230" s="18"/>
      <c r="G230" s="19"/>
      <c r="H230" s="20"/>
      <c r="I230" s="21" t="s">
        <v>55</v>
      </c>
      <c r="J230" s="22" t="s">
        <v>38</v>
      </c>
      <c r="K230" s="22" t="s">
        <v>41</v>
      </c>
      <c r="L230" s="25"/>
      <c r="M230" s="21" t="s">
        <v>55</v>
      </c>
      <c r="N230" s="22" t="s">
        <v>41</v>
      </c>
      <c r="O230" s="25"/>
      <c r="P230" s="26"/>
      <c r="Q230" s="15"/>
      <c r="R230" s="15"/>
      <c r="S230" s="15"/>
      <c r="T230" s="27"/>
      <c r="U230" s="27"/>
      <c r="V230" s="27"/>
      <c r="W230" s="27"/>
      <c r="X230" s="28" t="str">
        <f>IF((OR((AND('[1]PWS Information'!$E$10="CWS",T230="Single Family Residence",P230="Lead")),
(AND('[1]PWS Information'!$E$10="CWS",T230="Multiple Family Residence",'[1]PWS Information'!$E$11="Yes",P230="Lead")),
(AND('[1]PWS Information'!$E$10="NTNC",P230="Lead")))),"Tier 1",
IF((OR((AND('[1]PWS Information'!$E$10="CWS",T230="Multiple Family Residence",'[1]PWS Information'!$E$11="No",P230="Lead")),
(AND('[1]PWS Information'!$E$10="CWS",T230="Other",P230="Lead")),
(AND('[1]PWS Information'!$E$10="CWS",T230="Building",P230="Lead")))),"Tier 2",
IF((OR((AND('[1]PWS Information'!$E$10="CWS",T230="Single Family Residence",P230="Galvanized Requiring Replacement")),
(AND('[1]PWS Information'!$E$10="CWS",T230="Single Family Residence",P230="Galvanized Requiring Replacement",Q230="Yes")),
(AND('[1]PWS Information'!$E$10="NTNC",P230="Galvanized Requiring Replacement")),
(AND('[1]PWS Information'!$E$10="NTNC",T230="Single Family Residence",Q230="Yes")))),"Tier 3",
IF((OR((AND('[1]PWS Information'!$E$10="CWS",T230="Single Family Residence",R230="Yes",P230="Non-Lead", I230="Non-Lead - Copper",K230="Before 1989")),
(AND('[1]PWS Information'!$E$10="CWS",T230="Single Family Residence",R230="Yes",P230="Non-Lead", M230="Non-Lead - Copper",N230="Before 1989")))),"Tier 4",
IF((OR((AND('[1]PWS Information'!$E$10="NTNC",P230="Non-Lead")),
(AND('[1]PWS Information'!$E$10="CWS",P230="Non-Lead",R230="")),
(AND('[1]PWS Information'!$E$10="CWS",P230="Non-Lead",R230="No")),
(AND('[1]PWS Information'!$E$10="CWS",P230="Non-Lead",R230="Don't Know")),
(AND('[1]PWS Information'!$E$10="CWS",P230="Non-Lead", I230="Non-Lead - Copper", R230="Yes", K230="Between 1989 and 2014")),
(AND('[1]PWS Information'!$E$10="CWS",P230="Non-Lead", I230="Non-Lead - Copper", R230="Yes", K230="After 2014")),
(AND('[1]PWS Information'!$E$10="CWS",P230="Non-Lead", I230="Non-Lead - Copper", R230="Yes", K230="Unknown")),
(AND('[1]PWS Information'!$E$10="CWS",P230="Non-Lead", M230="Non-Lead - Copper", R230="Yes", N230="Between 1989 and 2014")),
(AND('[1]PWS Information'!$E$10="CWS",P230="Non-Lead", M230="Non-Lead - Copper", R230="Yes", N230="After 2014")),
(AND('[1]PWS Information'!$E$10="CWS",P230="Non-Lead", M230="Non-Lead - Copper", R230="Yes", N230="Unknown")),
(AND('[1]PWS Information'!$E$10="CWS",P230="Unknown")),
(AND('[1]PWS Information'!$E$10="NTNC",P230="Unknown")))),"Tier 5",
"")))))</f>
        <v/>
      </c>
      <c r="Y230" s="27"/>
      <c r="Z230" s="27"/>
    </row>
    <row r="231" spans="1:26" ht="30" x14ac:dyDescent="0.25">
      <c r="A231" s="36">
        <v>59</v>
      </c>
      <c r="B231" s="32">
        <v>6012</v>
      </c>
      <c r="C231" s="37" t="s">
        <v>80</v>
      </c>
      <c r="D231" s="41" t="s">
        <v>98</v>
      </c>
      <c r="E231" s="41">
        <v>78724</v>
      </c>
      <c r="F231" s="18"/>
      <c r="G231" s="19"/>
      <c r="H231" s="20"/>
      <c r="I231" s="21" t="s">
        <v>55</v>
      </c>
      <c r="J231" s="22" t="s">
        <v>38</v>
      </c>
      <c r="K231" s="22" t="s">
        <v>41</v>
      </c>
      <c r="L231" s="25"/>
      <c r="M231" s="21" t="s">
        <v>55</v>
      </c>
      <c r="N231" s="22" t="s">
        <v>41</v>
      </c>
      <c r="O231" s="25"/>
      <c r="P231" s="26"/>
      <c r="Q231" s="15"/>
      <c r="R231" s="15"/>
      <c r="S231" s="15"/>
      <c r="T231" s="27"/>
      <c r="U231" s="27"/>
      <c r="V231" s="27"/>
      <c r="W231" s="27"/>
      <c r="X231" s="28" t="str">
        <f>IF((OR((AND('[1]PWS Information'!$E$10="CWS",T231="Single Family Residence",P231="Lead")),
(AND('[1]PWS Information'!$E$10="CWS",T231="Multiple Family Residence",'[1]PWS Information'!$E$11="Yes",P231="Lead")),
(AND('[1]PWS Information'!$E$10="NTNC",P231="Lead")))),"Tier 1",
IF((OR((AND('[1]PWS Information'!$E$10="CWS",T231="Multiple Family Residence",'[1]PWS Information'!$E$11="No",P231="Lead")),
(AND('[1]PWS Information'!$E$10="CWS",T231="Other",P231="Lead")),
(AND('[1]PWS Information'!$E$10="CWS",T231="Building",P231="Lead")))),"Tier 2",
IF((OR((AND('[1]PWS Information'!$E$10="CWS",T231="Single Family Residence",P231="Galvanized Requiring Replacement")),
(AND('[1]PWS Information'!$E$10="CWS",T231="Single Family Residence",P231="Galvanized Requiring Replacement",Q231="Yes")),
(AND('[1]PWS Information'!$E$10="NTNC",P231="Galvanized Requiring Replacement")),
(AND('[1]PWS Information'!$E$10="NTNC",T231="Single Family Residence",Q231="Yes")))),"Tier 3",
IF((OR((AND('[1]PWS Information'!$E$10="CWS",T231="Single Family Residence",R231="Yes",P231="Non-Lead", I231="Non-Lead - Copper",K231="Before 1989")),
(AND('[1]PWS Information'!$E$10="CWS",T231="Single Family Residence",R231="Yes",P231="Non-Lead", M231="Non-Lead - Copper",N231="Before 1989")))),"Tier 4",
IF((OR((AND('[1]PWS Information'!$E$10="NTNC",P231="Non-Lead")),
(AND('[1]PWS Information'!$E$10="CWS",P231="Non-Lead",R231="")),
(AND('[1]PWS Information'!$E$10="CWS",P231="Non-Lead",R231="No")),
(AND('[1]PWS Information'!$E$10="CWS",P231="Non-Lead",R231="Don't Know")),
(AND('[1]PWS Information'!$E$10="CWS",P231="Non-Lead", I231="Non-Lead - Copper", R231="Yes", K231="Between 1989 and 2014")),
(AND('[1]PWS Information'!$E$10="CWS",P231="Non-Lead", I231="Non-Lead - Copper", R231="Yes", K231="After 2014")),
(AND('[1]PWS Information'!$E$10="CWS",P231="Non-Lead", I231="Non-Lead - Copper", R231="Yes", K231="Unknown")),
(AND('[1]PWS Information'!$E$10="CWS",P231="Non-Lead", M231="Non-Lead - Copper", R231="Yes", N231="Between 1989 and 2014")),
(AND('[1]PWS Information'!$E$10="CWS",P231="Non-Lead", M231="Non-Lead - Copper", R231="Yes", N231="After 2014")),
(AND('[1]PWS Information'!$E$10="CWS",P231="Non-Lead", M231="Non-Lead - Copper", R231="Yes", N231="Unknown")),
(AND('[1]PWS Information'!$E$10="CWS",P231="Unknown")),
(AND('[1]PWS Information'!$E$10="NTNC",P231="Unknown")))),"Tier 5",
"")))))</f>
        <v/>
      </c>
      <c r="Y231" s="27"/>
      <c r="Z231" s="27"/>
    </row>
    <row r="232" spans="1:26" ht="30" x14ac:dyDescent="0.25">
      <c r="A232" s="36">
        <v>60</v>
      </c>
      <c r="B232" s="32">
        <v>6013</v>
      </c>
      <c r="C232" s="37" t="s">
        <v>80</v>
      </c>
      <c r="D232" s="41" t="s">
        <v>98</v>
      </c>
      <c r="E232" s="41">
        <v>78724</v>
      </c>
      <c r="F232" s="18"/>
      <c r="G232" s="19"/>
      <c r="H232" s="20"/>
      <c r="I232" s="21" t="s">
        <v>55</v>
      </c>
      <c r="J232" s="22" t="s">
        <v>38</v>
      </c>
      <c r="K232" s="22" t="s">
        <v>41</v>
      </c>
      <c r="L232" s="25"/>
      <c r="M232" s="21" t="s">
        <v>55</v>
      </c>
      <c r="N232" s="22" t="s">
        <v>41</v>
      </c>
      <c r="O232" s="25"/>
      <c r="P232" s="26"/>
      <c r="Q232" s="15"/>
      <c r="R232" s="15"/>
      <c r="S232" s="15"/>
      <c r="T232" s="27"/>
      <c r="U232" s="27"/>
      <c r="V232" s="27"/>
      <c r="W232" s="27"/>
      <c r="X232" s="28" t="str">
        <f>IF((OR((AND('[1]PWS Information'!$E$10="CWS",T232="Single Family Residence",P232="Lead")),
(AND('[1]PWS Information'!$E$10="CWS",T232="Multiple Family Residence",'[1]PWS Information'!$E$11="Yes",P232="Lead")),
(AND('[1]PWS Information'!$E$10="NTNC",P232="Lead")))),"Tier 1",
IF((OR((AND('[1]PWS Information'!$E$10="CWS",T232="Multiple Family Residence",'[1]PWS Information'!$E$11="No",P232="Lead")),
(AND('[1]PWS Information'!$E$10="CWS",T232="Other",P232="Lead")),
(AND('[1]PWS Information'!$E$10="CWS",T232="Building",P232="Lead")))),"Tier 2",
IF((OR((AND('[1]PWS Information'!$E$10="CWS",T232="Single Family Residence",P232="Galvanized Requiring Replacement")),
(AND('[1]PWS Information'!$E$10="CWS",T232="Single Family Residence",P232="Galvanized Requiring Replacement",Q232="Yes")),
(AND('[1]PWS Information'!$E$10="NTNC",P232="Galvanized Requiring Replacement")),
(AND('[1]PWS Information'!$E$10="NTNC",T232="Single Family Residence",Q232="Yes")))),"Tier 3",
IF((OR((AND('[1]PWS Information'!$E$10="CWS",T232="Single Family Residence",R232="Yes",P232="Non-Lead", I232="Non-Lead - Copper",K232="Before 1989")),
(AND('[1]PWS Information'!$E$10="CWS",T232="Single Family Residence",R232="Yes",P232="Non-Lead", M232="Non-Lead - Copper",N232="Before 1989")))),"Tier 4",
IF((OR((AND('[1]PWS Information'!$E$10="NTNC",P232="Non-Lead")),
(AND('[1]PWS Information'!$E$10="CWS",P232="Non-Lead",R232="")),
(AND('[1]PWS Information'!$E$10="CWS",P232="Non-Lead",R232="No")),
(AND('[1]PWS Information'!$E$10="CWS",P232="Non-Lead",R232="Don't Know")),
(AND('[1]PWS Information'!$E$10="CWS",P232="Non-Lead", I232="Non-Lead - Copper", R232="Yes", K232="Between 1989 and 2014")),
(AND('[1]PWS Information'!$E$10="CWS",P232="Non-Lead", I232="Non-Lead - Copper", R232="Yes", K232="After 2014")),
(AND('[1]PWS Information'!$E$10="CWS",P232="Non-Lead", I232="Non-Lead - Copper", R232="Yes", K232="Unknown")),
(AND('[1]PWS Information'!$E$10="CWS",P232="Non-Lead", M232="Non-Lead - Copper", R232="Yes", N232="Between 1989 and 2014")),
(AND('[1]PWS Information'!$E$10="CWS",P232="Non-Lead", M232="Non-Lead - Copper", R232="Yes", N232="After 2014")),
(AND('[1]PWS Information'!$E$10="CWS",P232="Non-Lead", M232="Non-Lead - Copper", R232="Yes", N232="Unknown")),
(AND('[1]PWS Information'!$E$10="CWS",P232="Unknown")),
(AND('[1]PWS Information'!$E$10="NTNC",P232="Unknown")))),"Tier 5",
"")))))</f>
        <v/>
      </c>
      <c r="Y232" s="27"/>
      <c r="Z232" s="27"/>
    </row>
    <row r="233" spans="1:26" ht="30" x14ac:dyDescent="0.25">
      <c r="A233" s="38">
        <v>61</v>
      </c>
      <c r="B233" s="32">
        <v>6100</v>
      </c>
      <c r="C233" s="37" t="s">
        <v>80</v>
      </c>
      <c r="D233" s="41" t="s">
        <v>98</v>
      </c>
      <c r="E233" s="41">
        <v>78724</v>
      </c>
      <c r="F233" s="18"/>
      <c r="G233" s="19"/>
      <c r="H233" s="20"/>
      <c r="I233" s="21" t="s">
        <v>55</v>
      </c>
      <c r="J233" s="22" t="s">
        <v>38</v>
      </c>
      <c r="K233" s="22" t="s">
        <v>41</v>
      </c>
      <c r="L233" s="25"/>
      <c r="M233" s="21" t="s">
        <v>55</v>
      </c>
      <c r="N233" s="22" t="s">
        <v>41</v>
      </c>
      <c r="O233" s="25"/>
      <c r="P233" s="26"/>
      <c r="Q233" s="15"/>
      <c r="R233" s="15"/>
      <c r="S233" s="15"/>
      <c r="T233" s="27"/>
      <c r="U233" s="27"/>
      <c r="V233" s="27"/>
      <c r="W233" s="27"/>
      <c r="X233" s="28" t="str">
        <f>IF((OR((AND('[1]PWS Information'!$E$10="CWS",T233="Single Family Residence",P233="Lead")),
(AND('[1]PWS Information'!$E$10="CWS",T233="Multiple Family Residence",'[1]PWS Information'!$E$11="Yes",P233="Lead")),
(AND('[1]PWS Information'!$E$10="NTNC",P233="Lead")))),"Tier 1",
IF((OR((AND('[1]PWS Information'!$E$10="CWS",T233="Multiple Family Residence",'[1]PWS Information'!$E$11="No",P233="Lead")),
(AND('[1]PWS Information'!$E$10="CWS",T233="Other",P233="Lead")),
(AND('[1]PWS Information'!$E$10="CWS",T233="Building",P233="Lead")))),"Tier 2",
IF((OR((AND('[1]PWS Information'!$E$10="CWS",T233="Single Family Residence",P233="Galvanized Requiring Replacement")),
(AND('[1]PWS Information'!$E$10="CWS",T233="Single Family Residence",P233="Galvanized Requiring Replacement",Q233="Yes")),
(AND('[1]PWS Information'!$E$10="NTNC",P233="Galvanized Requiring Replacement")),
(AND('[1]PWS Information'!$E$10="NTNC",T233="Single Family Residence",Q233="Yes")))),"Tier 3",
IF((OR((AND('[1]PWS Information'!$E$10="CWS",T233="Single Family Residence",R233="Yes",P233="Non-Lead", I233="Non-Lead - Copper",K233="Before 1989")),
(AND('[1]PWS Information'!$E$10="CWS",T233="Single Family Residence",R233="Yes",P233="Non-Lead", M233="Non-Lead - Copper",N233="Before 1989")))),"Tier 4",
IF((OR((AND('[1]PWS Information'!$E$10="NTNC",P233="Non-Lead")),
(AND('[1]PWS Information'!$E$10="CWS",P233="Non-Lead",R233="")),
(AND('[1]PWS Information'!$E$10="CWS",P233="Non-Lead",R233="No")),
(AND('[1]PWS Information'!$E$10="CWS",P233="Non-Lead",R233="Don't Know")),
(AND('[1]PWS Information'!$E$10="CWS",P233="Non-Lead", I233="Non-Lead - Copper", R233="Yes", K233="Between 1989 and 2014")),
(AND('[1]PWS Information'!$E$10="CWS",P233="Non-Lead", I233="Non-Lead - Copper", R233="Yes", K233="After 2014")),
(AND('[1]PWS Information'!$E$10="CWS",P233="Non-Lead", I233="Non-Lead - Copper", R233="Yes", K233="Unknown")),
(AND('[1]PWS Information'!$E$10="CWS",P233="Non-Lead", M233="Non-Lead - Copper", R233="Yes", N233="Between 1989 and 2014")),
(AND('[1]PWS Information'!$E$10="CWS",P233="Non-Lead", M233="Non-Lead - Copper", R233="Yes", N233="After 2014")),
(AND('[1]PWS Information'!$E$10="CWS",P233="Non-Lead", M233="Non-Lead - Copper", R233="Yes", N233="Unknown")),
(AND('[1]PWS Information'!$E$10="CWS",P233="Unknown")),
(AND('[1]PWS Information'!$E$10="NTNC",P233="Unknown")))),"Tier 5",
"")))))</f>
        <v/>
      </c>
      <c r="Y233" s="27"/>
      <c r="Z233" s="27"/>
    </row>
    <row r="234" spans="1:26" ht="30" x14ac:dyDescent="0.25">
      <c r="A234" s="36">
        <v>62</v>
      </c>
      <c r="B234" s="32">
        <v>6102</v>
      </c>
      <c r="C234" s="33" t="s">
        <v>80</v>
      </c>
      <c r="D234" s="41" t="s">
        <v>98</v>
      </c>
      <c r="E234" s="41">
        <v>78724</v>
      </c>
      <c r="F234" s="18"/>
      <c r="G234" s="19"/>
      <c r="H234" s="20"/>
      <c r="I234" s="21" t="s">
        <v>55</v>
      </c>
      <c r="J234" s="22" t="s">
        <v>38</v>
      </c>
      <c r="K234" s="22" t="s">
        <v>41</v>
      </c>
      <c r="L234" s="25"/>
      <c r="M234" s="21" t="s">
        <v>55</v>
      </c>
      <c r="N234" s="22" t="s">
        <v>41</v>
      </c>
      <c r="O234" s="25"/>
      <c r="P234" s="26"/>
      <c r="Q234" s="15"/>
      <c r="R234" s="15"/>
      <c r="S234" s="15"/>
      <c r="T234" s="27"/>
      <c r="U234" s="27"/>
      <c r="V234" s="27"/>
      <c r="W234" s="27"/>
      <c r="X234" s="28" t="str">
        <f>IF((OR((AND('[1]PWS Information'!$E$10="CWS",T234="Single Family Residence",P234="Lead")),
(AND('[1]PWS Information'!$E$10="CWS",T234="Multiple Family Residence",'[1]PWS Information'!$E$11="Yes",P234="Lead")),
(AND('[1]PWS Information'!$E$10="NTNC",P234="Lead")))),"Tier 1",
IF((OR((AND('[1]PWS Information'!$E$10="CWS",T234="Multiple Family Residence",'[1]PWS Information'!$E$11="No",P234="Lead")),
(AND('[1]PWS Information'!$E$10="CWS",T234="Other",P234="Lead")),
(AND('[1]PWS Information'!$E$10="CWS",T234="Building",P234="Lead")))),"Tier 2",
IF((OR((AND('[1]PWS Information'!$E$10="CWS",T234="Single Family Residence",P234="Galvanized Requiring Replacement")),
(AND('[1]PWS Information'!$E$10="CWS",T234="Single Family Residence",P234="Galvanized Requiring Replacement",Q234="Yes")),
(AND('[1]PWS Information'!$E$10="NTNC",P234="Galvanized Requiring Replacement")),
(AND('[1]PWS Information'!$E$10="NTNC",T234="Single Family Residence",Q234="Yes")))),"Tier 3",
IF((OR((AND('[1]PWS Information'!$E$10="CWS",T234="Single Family Residence",R234="Yes",P234="Non-Lead", I234="Non-Lead - Copper",K234="Before 1989")),
(AND('[1]PWS Information'!$E$10="CWS",T234="Single Family Residence",R234="Yes",P234="Non-Lead", M234="Non-Lead - Copper",N234="Before 1989")))),"Tier 4",
IF((OR((AND('[1]PWS Information'!$E$10="NTNC",P234="Non-Lead")),
(AND('[1]PWS Information'!$E$10="CWS",P234="Non-Lead",R234="")),
(AND('[1]PWS Information'!$E$10="CWS",P234="Non-Lead",R234="No")),
(AND('[1]PWS Information'!$E$10="CWS",P234="Non-Lead",R234="Don't Know")),
(AND('[1]PWS Information'!$E$10="CWS",P234="Non-Lead", I234="Non-Lead - Copper", R234="Yes", K234="Between 1989 and 2014")),
(AND('[1]PWS Information'!$E$10="CWS",P234="Non-Lead", I234="Non-Lead - Copper", R234="Yes", K234="After 2014")),
(AND('[1]PWS Information'!$E$10="CWS",P234="Non-Lead", I234="Non-Lead - Copper", R234="Yes", K234="Unknown")),
(AND('[1]PWS Information'!$E$10="CWS",P234="Non-Lead", M234="Non-Lead - Copper", R234="Yes", N234="Between 1989 and 2014")),
(AND('[1]PWS Information'!$E$10="CWS",P234="Non-Lead", M234="Non-Lead - Copper", R234="Yes", N234="After 2014")),
(AND('[1]PWS Information'!$E$10="CWS",P234="Non-Lead", M234="Non-Lead - Copper", R234="Yes", N234="Unknown")),
(AND('[1]PWS Information'!$E$10="CWS",P234="Unknown")),
(AND('[1]PWS Information'!$E$10="NTNC",P234="Unknown")))),"Tier 5",
"")))))</f>
        <v/>
      </c>
      <c r="Y234" s="27"/>
      <c r="Z234" s="27"/>
    </row>
    <row r="235" spans="1:26" x14ac:dyDescent="0.25">
      <c r="A235" s="36">
        <v>278</v>
      </c>
      <c r="B235" s="32">
        <v>6103</v>
      </c>
      <c r="C235" s="33" t="s">
        <v>80</v>
      </c>
      <c r="D235" s="41" t="s">
        <v>98</v>
      </c>
      <c r="E235" s="41">
        <v>78724</v>
      </c>
      <c r="F235" s="18"/>
      <c r="G235" s="19"/>
      <c r="H235" s="20"/>
      <c r="I235" s="21" t="s">
        <v>55</v>
      </c>
      <c r="J235" s="22" t="s">
        <v>38</v>
      </c>
      <c r="K235" s="22" t="s">
        <v>42</v>
      </c>
      <c r="L235" s="25"/>
      <c r="M235" s="21" t="s">
        <v>55</v>
      </c>
      <c r="N235" s="22" t="s">
        <v>42</v>
      </c>
      <c r="O235" s="25"/>
      <c r="P235" s="26"/>
      <c r="Q235" s="15"/>
      <c r="R235" s="15"/>
      <c r="S235" s="15"/>
      <c r="T235" s="27"/>
      <c r="U235" s="27"/>
      <c r="V235" s="27"/>
      <c r="W235" s="27"/>
      <c r="X235" s="28" t="str">
        <f>IF((OR((AND('[1]PWS Information'!$E$10="CWS",T235="Single Family Residence",P235="Lead")),
(AND('[1]PWS Information'!$E$10="CWS",T235="Multiple Family Residence",'[1]PWS Information'!$E$11="Yes",P235="Lead")),
(AND('[1]PWS Information'!$E$10="NTNC",P235="Lead")))),"Tier 1",
IF((OR((AND('[1]PWS Information'!$E$10="CWS",T235="Multiple Family Residence",'[1]PWS Information'!$E$11="No",P235="Lead")),
(AND('[1]PWS Information'!$E$10="CWS",T235="Other",P235="Lead")),
(AND('[1]PWS Information'!$E$10="CWS",T235="Building",P235="Lead")))),"Tier 2",
IF((OR((AND('[1]PWS Information'!$E$10="CWS",T235="Single Family Residence",P235="Galvanized Requiring Replacement")),
(AND('[1]PWS Information'!$E$10="CWS",T235="Single Family Residence",P235="Galvanized Requiring Replacement",Q235="Yes")),
(AND('[1]PWS Information'!$E$10="NTNC",P235="Galvanized Requiring Replacement")),
(AND('[1]PWS Information'!$E$10="NTNC",T235="Single Family Residence",Q235="Yes")))),"Tier 3",
IF((OR((AND('[1]PWS Information'!$E$10="CWS",T235="Single Family Residence",R235="Yes",P235="Non-Lead", I235="Non-Lead - Copper",K235="Before 1989")),
(AND('[1]PWS Information'!$E$10="CWS",T235="Single Family Residence",R235="Yes",P235="Non-Lead", M235="Non-Lead - Copper",N235="Before 1989")))),"Tier 4",
IF((OR((AND('[1]PWS Information'!$E$10="NTNC",P235="Non-Lead")),
(AND('[1]PWS Information'!$E$10="CWS",P235="Non-Lead",R235="")),
(AND('[1]PWS Information'!$E$10="CWS",P235="Non-Lead",R235="No")),
(AND('[1]PWS Information'!$E$10="CWS",P235="Non-Lead",R235="Don't Know")),
(AND('[1]PWS Information'!$E$10="CWS",P235="Non-Lead", I235="Non-Lead - Copper", R235="Yes", K235="Between 1989 and 2014")),
(AND('[1]PWS Information'!$E$10="CWS",P235="Non-Lead", I235="Non-Lead - Copper", R235="Yes", K235="After 2014")),
(AND('[1]PWS Information'!$E$10="CWS",P235="Non-Lead", I235="Non-Lead - Copper", R235="Yes", K235="Unknown")),
(AND('[1]PWS Information'!$E$10="CWS",P235="Non-Lead", M235="Non-Lead - Copper", R235="Yes", N235="Between 1989 and 2014")),
(AND('[1]PWS Information'!$E$10="CWS",P235="Non-Lead", M235="Non-Lead - Copper", R235="Yes", N235="After 2014")),
(AND('[1]PWS Information'!$E$10="CWS",P235="Non-Lead", M235="Non-Lead - Copper", R235="Yes", N235="Unknown")),
(AND('[1]PWS Information'!$E$10="CWS",P235="Unknown")),
(AND('[1]PWS Information'!$E$10="NTNC",P235="Unknown")))),"Tier 5",
"")))))</f>
        <v/>
      </c>
      <c r="Y235" s="27"/>
      <c r="Z235" s="27"/>
    </row>
    <row r="236" spans="1:26" ht="30" x14ac:dyDescent="0.25">
      <c r="A236" s="38">
        <v>63</v>
      </c>
      <c r="B236" s="32">
        <v>6104</v>
      </c>
      <c r="C236" s="33" t="s">
        <v>80</v>
      </c>
      <c r="D236" s="41" t="s">
        <v>98</v>
      </c>
      <c r="E236" s="41">
        <v>78724</v>
      </c>
      <c r="F236" s="18"/>
      <c r="G236" s="19"/>
      <c r="H236" s="20"/>
      <c r="I236" s="21" t="s">
        <v>55</v>
      </c>
      <c r="J236" s="22" t="s">
        <v>38</v>
      </c>
      <c r="K236" s="22" t="s">
        <v>41</v>
      </c>
      <c r="L236" s="25"/>
      <c r="M236" s="21" t="s">
        <v>55</v>
      </c>
      <c r="N236" s="22" t="s">
        <v>41</v>
      </c>
      <c r="O236" s="25"/>
      <c r="P236" s="26"/>
      <c r="Q236" s="15"/>
      <c r="R236" s="15"/>
      <c r="S236" s="15"/>
      <c r="T236" s="27"/>
      <c r="U236" s="27"/>
      <c r="V236" s="27"/>
      <c r="W236" s="27"/>
      <c r="X236" s="28" t="str">
        <f>IF((OR((AND('[1]PWS Information'!$E$10="CWS",T236="Single Family Residence",P236="Lead")),
(AND('[1]PWS Information'!$E$10="CWS",T236="Multiple Family Residence",'[1]PWS Information'!$E$11="Yes",P236="Lead")),
(AND('[1]PWS Information'!$E$10="NTNC",P236="Lead")))),"Tier 1",
IF((OR((AND('[1]PWS Information'!$E$10="CWS",T236="Multiple Family Residence",'[1]PWS Information'!$E$11="No",P236="Lead")),
(AND('[1]PWS Information'!$E$10="CWS",T236="Other",P236="Lead")),
(AND('[1]PWS Information'!$E$10="CWS",T236="Building",P236="Lead")))),"Tier 2",
IF((OR((AND('[1]PWS Information'!$E$10="CWS",T236="Single Family Residence",P236="Galvanized Requiring Replacement")),
(AND('[1]PWS Information'!$E$10="CWS",T236="Single Family Residence",P236="Galvanized Requiring Replacement",Q236="Yes")),
(AND('[1]PWS Information'!$E$10="NTNC",P236="Galvanized Requiring Replacement")),
(AND('[1]PWS Information'!$E$10="NTNC",T236="Single Family Residence",Q236="Yes")))),"Tier 3",
IF((OR((AND('[1]PWS Information'!$E$10="CWS",T236="Single Family Residence",R236="Yes",P236="Non-Lead", I236="Non-Lead - Copper",K236="Before 1989")),
(AND('[1]PWS Information'!$E$10="CWS",T236="Single Family Residence",R236="Yes",P236="Non-Lead", M236="Non-Lead - Copper",N236="Before 1989")))),"Tier 4",
IF((OR((AND('[1]PWS Information'!$E$10="NTNC",P236="Non-Lead")),
(AND('[1]PWS Information'!$E$10="CWS",P236="Non-Lead",R236="")),
(AND('[1]PWS Information'!$E$10="CWS",P236="Non-Lead",R236="No")),
(AND('[1]PWS Information'!$E$10="CWS",P236="Non-Lead",R236="Don't Know")),
(AND('[1]PWS Information'!$E$10="CWS",P236="Non-Lead", I236="Non-Lead - Copper", R236="Yes", K236="Between 1989 and 2014")),
(AND('[1]PWS Information'!$E$10="CWS",P236="Non-Lead", I236="Non-Lead - Copper", R236="Yes", K236="After 2014")),
(AND('[1]PWS Information'!$E$10="CWS",P236="Non-Lead", I236="Non-Lead - Copper", R236="Yes", K236="Unknown")),
(AND('[1]PWS Information'!$E$10="CWS",P236="Non-Lead", M236="Non-Lead - Copper", R236="Yes", N236="Between 1989 and 2014")),
(AND('[1]PWS Information'!$E$10="CWS",P236="Non-Lead", M236="Non-Lead - Copper", R236="Yes", N236="After 2014")),
(AND('[1]PWS Information'!$E$10="CWS",P236="Non-Lead", M236="Non-Lead - Copper", R236="Yes", N236="Unknown")),
(AND('[1]PWS Information'!$E$10="CWS",P236="Unknown")),
(AND('[1]PWS Information'!$E$10="NTNC",P236="Unknown")))),"Tier 5",
"")))))</f>
        <v/>
      </c>
      <c r="Y236" s="27"/>
      <c r="Z236" s="27"/>
    </row>
    <row r="237" spans="1:26" ht="30" x14ac:dyDescent="0.25">
      <c r="A237" s="36">
        <v>64</v>
      </c>
      <c r="B237" s="32">
        <v>6105</v>
      </c>
      <c r="C237" s="33" t="s">
        <v>80</v>
      </c>
      <c r="D237" s="41" t="s">
        <v>98</v>
      </c>
      <c r="E237" s="41">
        <v>78724</v>
      </c>
      <c r="F237" s="18"/>
      <c r="G237" s="19"/>
      <c r="H237" s="20"/>
      <c r="I237" s="21" t="s">
        <v>55</v>
      </c>
      <c r="J237" s="22" t="s">
        <v>38</v>
      </c>
      <c r="K237" s="22" t="s">
        <v>41</v>
      </c>
      <c r="L237" s="25"/>
      <c r="M237" s="21" t="s">
        <v>55</v>
      </c>
      <c r="N237" s="22" t="s">
        <v>41</v>
      </c>
      <c r="O237" s="25"/>
      <c r="P237" s="26"/>
      <c r="Q237" s="15"/>
      <c r="R237" s="15"/>
      <c r="S237" s="15"/>
      <c r="T237" s="27"/>
      <c r="U237" s="27"/>
      <c r="V237" s="27"/>
      <c r="W237" s="27"/>
      <c r="X237" s="28" t="str">
        <f>IF((OR((AND('[1]PWS Information'!$E$10="CWS",T237="Single Family Residence",P237="Lead")),
(AND('[1]PWS Information'!$E$10="CWS",T237="Multiple Family Residence",'[1]PWS Information'!$E$11="Yes",P237="Lead")),
(AND('[1]PWS Information'!$E$10="NTNC",P237="Lead")))),"Tier 1",
IF((OR((AND('[1]PWS Information'!$E$10="CWS",T237="Multiple Family Residence",'[1]PWS Information'!$E$11="No",P237="Lead")),
(AND('[1]PWS Information'!$E$10="CWS",T237="Other",P237="Lead")),
(AND('[1]PWS Information'!$E$10="CWS",T237="Building",P237="Lead")))),"Tier 2",
IF((OR((AND('[1]PWS Information'!$E$10="CWS",T237="Single Family Residence",P237="Galvanized Requiring Replacement")),
(AND('[1]PWS Information'!$E$10="CWS",T237="Single Family Residence",P237="Galvanized Requiring Replacement",Q237="Yes")),
(AND('[1]PWS Information'!$E$10="NTNC",P237="Galvanized Requiring Replacement")),
(AND('[1]PWS Information'!$E$10="NTNC",T237="Single Family Residence",Q237="Yes")))),"Tier 3",
IF((OR((AND('[1]PWS Information'!$E$10="CWS",T237="Single Family Residence",R237="Yes",P237="Non-Lead", I237="Non-Lead - Copper",K237="Before 1989")),
(AND('[1]PWS Information'!$E$10="CWS",T237="Single Family Residence",R237="Yes",P237="Non-Lead", M237="Non-Lead - Copper",N237="Before 1989")))),"Tier 4",
IF((OR((AND('[1]PWS Information'!$E$10="NTNC",P237="Non-Lead")),
(AND('[1]PWS Information'!$E$10="CWS",P237="Non-Lead",R237="")),
(AND('[1]PWS Information'!$E$10="CWS",P237="Non-Lead",R237="No")),
(AND('[1]PWS Information'!$E$10="CWS",P237="Non-Lead",R237="Don't Know")),
(AND('[1]PWS Information'!$E$10="CWS",P237="Non-Lead", I237="Non-Lead - Copper", R237="Yes", K237="Between 1989 and 2014")),
(AND('[1]PWS Information'!$E$10="CWS",P237="Non-Lead", I237="Non-Lead - Copper", R237="Yes", K237="After 2014")),
(AND('[1]PWS Information'!$E$10="CWS",P237="Non-Lead", I237="Non-Lead - Copper", R237="Yes", K237="Unknown")),
(AND('[1]PWS Information'!$E$10="CWS",P237="Non-Lead", M237="Non-Lead - Copper", R237="Yes", N237="Between 1989 and 2014")),
(AND('[1]PWS Information'!$E$10="CWS",P237="Non-Lead", M237="Non-Lead - Copper", R237="Yes", N237="After 2014")),
(AND('[1]PWS Information'!$E$10="CWS",P237="Non-Lead", M237="Non-Lead - Copper", R237="Yes", N237="Unknown")),
(AND('[1]PWS Information'!$E$10="CWS",P237="Unknown")),
(AND('[1]PWS Information'!$E$10="NTNC",P237="Unknown")))),"Tier 5",
"")))))</f>
        <v/>
      </c>
      <c r="Y237" s="27"/>
      <c r="Z237" s="27"/>
    </row>
    <row r="238" spans="1:26" ht="30" x14ac:dyDescent="0.25">
      <c r="A238" s="36">
        <v>65</v>
      </c>
      <c r="B238" s="32">
        <v>6107</v>
      </c>
      <c r="C238" s="33" t="s">
        <v>80</v>
      </c>
      <c r="D238" s="41" t="s">
        <v>98</v>
      </c>
      <c r="E238" s="41">
        <v>78724</v>
      </c>
      <c r="F238" s="18"/>
      <c r="G238" s="19"/>
      <c r="H238" s="20"/>
      <c r="I238" s="21" t="s">
        <v>55</v>
      </c>
      <c r="J238" s="22" t="s">
        <v>38</v>
      </c>
      <c r="K238" s="22" t="s">
        <v>41</v>
      </c>
      <c r="L238" s="25"/>
      <c r="M238" s="21" t="s">
        <v>55</v>
      </c>
      <c r="N238" s="22" t="s">
        <v>41</v>
      </c>
      <c r="O238" s="25"/>
      <c r="P238" s="26"/>
      <c r="Q238" s="15"/>
      <c r="R238" s="15"/>
      <c r="S238" s="15"/>
      <c r="T238" s="27"/>
      <c r="U238" s="27"/>
      <c r="V238" s="27"/>
      <c r="W238" s="27"/>
      <c r="X238" s="28" t="str">
        <f>IF((OR((AND('[1]PWS Information'!$E$10="CWS",T238="Single Family Residence",P238="Lead")),
(AND('[1]PWS Information'!$E$10="CWS",T238="Multiple Family Residence",'[1]PWS Information'!$E$11="Yes",P238="Lead")),
(AND('[1]PWS Information'!$E$10="NTNC",P238="Lead")))),"Tier 1",
IF((OR((AND('[1]PWS Information'!$E$10="CWS",T238="Multiple Family Residence",'[1]PWS Information'!$E$11="No",P238="Lead")),
(AND('[1]PWS Information'!$E$10="CWS",T238="Other",P238="Lead")),
(AND('[1]PWS Information'!$E$10="CWS",T238="Building",P238="Lead")))),"Tier 2",
IF((OR((AND('[1]PWS Information'!$E$10="CWS",T238="Single Family Residence",P238="Galvanized Requiring Replacement")),
(AND('[1]PWS Information'!$E$10="CWS",T238="Single Family Residence",P238="Galvanized Requiring Replacement",Q238="Yes")),
(AND('[1]PWS Information'!$E$10="NTNC",P238="Galvanized Requiring Replacement")),
(AND('[1]PWS Information'!$E$10="NTNC",T238="Single Family Residence",Q238="Yes")))),"Tier 3",
IF((OR((AND('[1]PWS Information'!$E$10="CWS",T238="Single Family Residence",R238="Yes",P238="Non-Lead", I238="Non-Lead - Copper",K238="Before 1989")),
(AND('[1]PWS Information'!$E$10="CWS",T238="Single Family Residence",R238="Yes",P238="Non-Lead", M238="Non-Lead - Copper",N238="Before 1989")))),"Tier 4",
IF((OR((AND('[1]PWS Information'!$E$10="NTNC",P238="Non-Lead")),
(AND('[1]PWS Information'!$E$10="CWS",P238="Non-Lead",R238="")),
(AND('[1]PWS Information'!$E$10="CWS",P238="Non-Lead",R238="No")),
(AND('[1]PWS Information'!$E$10="CWS",P238="Non-Lead",R238="Don't Know")),
(AND('[1]PWS Information'!$E$10="CWS",P238="Non-Lead", I238="Non-Lead - Copper", R238="Yes", K238="Between 1989 and 2014")),
(AND('[1]PWS Information'!$E$10="CWS",P238="Non-Lead", I238="Non-Lead - Copper", R238="Yes", K238="After 2014")),
(AND('[1]PWS Information'!$E$10="CWS",P238="Non-Lead", I238="Non-Lead - Copper", R238="Yes", K238="Unknown")),
(AND('[1]PWS Information'!$E$10="CWS",P238="Non-Lead", M238="Non-Lead - Copper", R238="Yes", N238="Between 1989 and 2014")),
(AND('[1]PWS Information'!$E$10="CWS",P238="Non-Lead", M238="Non-Lead - Copper", R238="Yes", N238="After 2014")),
(AND('[1]PWS Information'!$E$10="CWS",P238="Non-Lead", M238="Non-Lead - Copper", R238="Yes", N238="Unknown")),
(AND('[1]PWS Information'!$E$10="CWS",P238="Unknown")),
(AND('[1]PWS Information'!$E$10="NTNC",P238="Unknown")))),"Tier 5",
"")))))</f>
        <v/>
      </c>
      <c r="Y238" s="27"/>
      <c r="Z238" s="27"/>
    </row>
    <row r="239" spans="1:26" x14ac:dyDescent="0.25">
      <c r="A239" s="36">
        <v>66</v>
      </c>
      <c r="B239" s="32">
        <v>6106</v>
      </c>
      <c r="C239" s="33" t="s">
        <v>80</v>
      </c>
      <c r="D239" s="41" t="s">
        <v>98</v>
      </c>
      <c r="E239" s="41">
        <v>78724</v>
      </c>
      <c r="F239" s="18"/>
      <c r="G239" s="19"/>
      <c r="H239" s="20"/>
      <c r="I239" s="21" t="s">
        <v>55</v>
      </c>
      <c r="J239" s="22" t="s">
        <v>38</v>
      </c>
      <c r="K239" s="22" t="s">
        <v>42</v>
      </c>
      <c r="L239" s="25"/>
      <c r="M239" s="21" t="s">
        <v>55</v>
      </c>
      <c r="N239" s="22" t="s">
        <v>42</v>
      </c>
      <c r="O239" s="25"/>
      <c r="P239" s="26"/>
      <c r="Q239" s="15"/>
      <c r="R239" s="15"/>
      <c r="S239" s="15"/>
      <c r="T239" s="27"/>
      <c r="U239" s="27"/>
      <c r="V239" s="27"/>
      <c r="W239" s="27"/>
      <c r="X239" s="28" t="str">
        <f>IF((OR((AND('[1]PWS Information'!$E$10="CWS",T239="Single Family Residence",P239="Lead")),
(AND('[1]PWS Information'!$E$10="CWS",T239="Multiple Family Residence",'[1]PWS Information'!$E$11="Yes",P239="Lead")),
(AND('[1]PWS Information'!$E$10="NTNC",P239="Lead")))),"Tier 1",
IF((OR((AND('[1]PWS Information'!$E$10="CWS",T239="Multiple Family Residence",'[1]PWS Information'!$E$11="No",P239="Lead")),
(AND('[1]PWS Information'!$E$10="CWS",T239="Other",P239="Lead")),
(AND('[1]PWS Information'!$E$10="CWS",T239="Building",P239="Lead")))),"Tier 2",
IF((OR((AND('[1]PWS Information'!$E$10="CWS",T239="Single Family Residence",P239="Galvanized Requiring Replacement")),
(AND('[1]PWS Information'!$E$10="CWS",T239="Single Family Residence",P239="Galvanized Requiring Replacement",Q239="Yes")),
(AND('[1]PWS Information'!$E$10="NTNC",P239="Galvanized Requiring Replacement")),
(AND('[1]PWS Information'!$E$10="NTNC",T239="Single Family Residence",Q239="Yes")))),"Tier 3",
IF((OR((AND('[1]PWS Information'!$E$10="CWS",T239="Single Family Residence",R239="Yes",P239="Non-Lead", I239="Non-Lead - Copper",K239="Before 1989")),
(AND('[1]PWS Information'!$E$10="CWS",T239="Single Family Residence",R239="Yes",P239="Non-Lead", M239="Non-Lead - Copper",N239="Before 1989")))),"Tier 4",
IF((OR((AND('[1]PWS Information'!$E$10="NTNC",P239="Non-Lead")),
(AND('[1]PWS Information'!$E$10="CWS",P239="Non-Lead",R239="")),
(AND('[1]PWS Information'!$E$10="CWS",P239="Non-Lead",R239="No")),
(AND('[1]PWS Information'!$E$10="CWS",P239="Non-Lead",R239="Don't Know")),
(AND('[1]PWS Information'!$E$10="CWS",P239="Non-Lead", I239="Non-Lead - Copper", R239="Yes", K239="Between 1989 and 2014")),
(AND('[1]PWS Information'!$E$10="CWS",P239="Non-Lead", I239="Non-Lead - Copper", R239="Yes", K239="After 2014")),
(AND('[1]PWS Information'!$E$10="CWS",P239="Non-Lead", I239="Non-Lead - Copper", R239="Yes", K239="Unknown")),
(AND('[1]PWS Information'!$E$10="CWS",P239="Non-Lead", M239="Non-Lead - Copper", R239="Yes", N239="Between 1989 and 2014")),
(AND('[1]PWS Information'!$E$10="CWS",P239="Non-Lead", M239="Non-Lead - Copper", R239="Yes", N239="After 2014")),
(AND('[1]PWS Information'!$E$10="CWS",P239="Non-Lead", M239="Non-Lead - Copper", R239="Yes", N239="Unknown")),
(AND('[1]PWS Information'!$E$10="CWS",P239="Unknown")),
(AND('[1]PWS Information'!$E$10="NTNC",P239="Unknown")))),"Tier 5",
"")))))</f>
        <v/>
      </c>
      <c r="Y239" s="27"/>
      <c r="Z239" s="27"/>
    </row>
    <row r="240" spans="1:26" ht="30" x14ac:dyDescent="0.25">
      <c r="A240" s="36">
        <v>311</v>
      </c>
      <c r="B240" s="32">
        <v>6108</v>
      </c>
      <c r="C240" s="33" t="s">
        <v>80</v>
      </c>
      <c r="D240" s="41" t="s">
        <v>98</v>
      </c>
      <c r="E240" s="41">
        <v>78724</v>
      </c>
      <c r="F240" s="18"/>
      <c r="G240" s="19"/>
      <c r="H240" s="20"/>
      <c r="I240" s="21" t="s">
        <v>55</v>
      </c>
      <c r="J240" s="22" t="s">
        <v>38</v>
      </c>
      <c r="K240" s="22" t="s">
        <v>41</v>
      </c>
      <c r="L240" s="25"/>
      <c r="M240" s="21" t="s">
        <v>55</v>
      </c>
      <c r="N240" s="22" t="s">
        <v>41</v>
      </c>
      <c r="O240" s="25"/>
      <c r="P240" s="26"/>
      <c r="Q240" s="15"/>
      <c r="R240" s="15"/>
      <c r="S240" s="15"/>
      <c r="T240" s="27"/>
      <c r="U240" s="27"/>
      <c r="V240" s="27"/>
      <c r="W240" s="27"/>
      <c r="X240" s="28" t="str">
        <f>IF((OR((AND('[1]PWS Information'!$E$10="CWS",T240="Single Family Residence",P240="Lead")),
(AND('[1]PWS Information'!$E$10="CWS",T240="Multiple Family Residence",'[1]PWS Information'!$E$11="Yes",P240="Lead")),
(AND('[1]PWS Information'!$E$10="NTNC",P240="Lead")))),"Tier 1",
IF((OR((AND('[1]PWS Information'!$E$10="CWS",T240="Multiple Family Residence",'[1]PWS Information'!$E$11="No",P240="Lead")),
(AND('[1]PWS Information'!$E$10="CWS",T240="Other",P240="Lead")),
(AND('[1]PWS Information'!$E$10="CWS",T240="Building",P240="Lead")))),"Tier 2",
IF((OR((AND('[1]PWS Information'!$E$10="CWS",T240="Single Family Residence",P240="Galvanized Requiring Replacement")),
(AND('[1]PWS Information'!$E$10="CWS",T240="Single Family Residence",P240="Galvanized Requiring Replacement",Q240="Yes")),
(AND('[1]PWS Information'!$E$10="NTNC",P240="Galvanized Requiring Replacement")),
(AND('[1]PWS Information'!$E$10="NTNC",T240="Single Family Residence",Q240="Yes")))),"Tier 3",
IF((OR((AND('[1]PWS Information'!$E$10="CWS",T240="Single Family Residence",R240="Yes",P240="Non-Lead", I240="Non-Lead - Copper",K240="Before 1989")),
(AND('[1]PWS Information'!$E$10="CWS",T240="Single Family Residence",R240="Yes",P240="Non-Lead", M240="Non-Lead - Copper",N240="Before 1989")))),"Tier 4",
IF((OR((AND('[1]PWS Information'!$E$10="NTNC",P240="Non-Lead")),
(AND('[1]PWS Information'!$E$10="CWS",P240="Non-Lead",R240="")),
(AND('[1]PWS Information'!$E$10="CWS",P240="Non-Lead",R240="No")),
(AND('[1]PWS Information'!$E$10="CWS",P240="Non-Lead",R240="Don't Know")),
(AND('[1]PWS Information'!$E$10="CWS",P240="Non-Lead", I240="Non-Lead - Copper", R240="Yes", K240="Between 1989 and 2014")),
(AND('[1]PWS Information'!$E$10="CWS",P240="Non-Lead", I240="Non-Lead - Copper", R240="Yes", K240="After 2014")),
(AND('[1]PWS Information'!$E$10="CWS",P240="Non-Lead", I240="Non-Lead - Copper", R240="Yes", K240="Unknown")),
(AND('[1]PWS Information'!$E$10="CWS",P240="Non-Lead", M240="Non-Lead - Copper", R240="Yes", N240="Between 1989 and 2014")),
(AND('[1]PWS Information'!$E$10="CWS",P240="Non-Lead", M240="Non-Lead - Copper", R240="Yes", N240="After 2014")),
(AND('[1]PWS Information'!$E$10="CWS",P240="Non-Lead", M240="Non-Lead - Copper", R240="Yes", N240="Unknown")),
(AND('[1]PWS Information'!$E$10="CWS",P240="Unknown")),
(AND('[1]PWS Information'!$E$10="NTNC",P240="Unknown")))),"Tier 5",
"")))))</f>
        <v/>
      </c>
      <c r="Y240" s="27"/>
      <c r="Z240" s="27"/>
    </row>
    <row r="241" spans="1:26" ht="30" x14ac:dyDescent="0.25">
      <c r="A241" s="36">
        <v>374</v>
      </c>
      <c r="B241" s="32">
        <v>6109</v>
      </c>
      <c r="C241" s="33" t="s">
        <v>80</v>
      </c>
      <c r="D241" s="41" t="s">
        <v>98</v>
      </c>
      <c r="E241" s="41">
        <v>78724</v>
      </c>
      <c r="F241" s="18"/>
      <c r="G241" s="19"/>
      <c r="H241" s="20"/>
      <c r="I241" s="21" t="s">
        <v>55</v>
      </c>
      <c r="J241" s="22" t="s">
        <v>38</v>
      </c>
      <c r="K241" s="22" t="s">
        <v>41</v>
      </c>
      <c r="L241" s="25"/>
      <c r="M241" s="21" t="s">
        <v>55</v>
      </c>
      <c r="N241" s="22" t="s">
        <v>41</v>
      </c>
      <c r="O241" s="25"/>
      <c r="P241" s="26"/>
      <c r="Q241" s="15"/>
      <c r="R241" s="15"/>
      <c r="S241" s="15"/>
      <c r="T241" s="27"/>
      <c r="U241" s="27"/>
      <c r="V241" s="27"/>
      <c r="W241" s="27"/>
      <c r="X241" s="28" t="str">
        <f>IF((OR((AND('[1]PWS Information'!$E$10="CWS",T241="Single Family Residence",P241="Lead")),
(AND('[1]PWS Information'!$E$10="CWS",T241="Multiple Family Residence",'[1]PWS Information'!$E$11="Yes",P241="Lead")),
(AND('[1]PWS Information'!$E$10="NTNC",P241="Lead")))),"Tier 1",
IF((OR((AND('[1]PWS Information'!$E$10="CWS",T241="Multiple Family Residence",'[1]PWS Information'!$E$11="No",P241="Lead")),
(AND('[1]PWS Information'!$E$10="CWS",T241="Other",P241="Lead")),
(AND('[1]PWS Information'!$E$10="CWS",T241="Building",P241="Lead")))),"Tier 2",
IF((OR((AND('[1]PWS Information'!$E$10="CWS",T241="Single Family Residence",P241="Galvanized Requiring Replacement")),
(AND('[1]PWS Information'!$E$10="CWS",T241="Single Family Residence",P241="Galvanized Requiring Replacement",Q241="Yes")),
(AND('[1]PWS Information'!$E$10="NTNC",P241="Galvanized Requiring Replacement")),
(AND('[1]PWS Information'!$E$10="NTNC",T241="Single Family Residence",Q241="Yes")))),"Tier 3",
IF((OR((AND('[1]PWS Information'!$E$10="CWS",T241="Single Family Residence",R241="Yes",P241="Non-Lead", I241="Non-Lead - Copper",K241="Before 1989")),
(AND('[1]PWS Information'!$E$10="CWS",T241="Single Family Residence",R241="Yes",P241="Non-Lead", M241="Non-Lead - Copper",N241="Before 1989")))),"Tier 4",
IF((OR((AND('[1]PWS Information'!$E$10="NTNC",P241="Non-Lead")),
(AND('[1]PWS Information'!$E$10="CWS",P241="Non-Lead",R241="")),
(AND('[1]PWS Information'!$E$10="CWS",P241="Non-Lead",R241="No")),
(AND('[1]PWS Information'!$E$10="CWS",P241="Non-Lead",R241="Don't Know")),
(AND('[1]PWS Information'!$E$10="CWS",P241="Non-Lead", I241="Non-Lead - Copper", R241="Yes", K241="Between 1989 and 2014")),
(AND('[1]PWS Information'!$E$10="CWS",P241="Non-Lead", I241="Non-Lead - Copper", R241="Yes", K241="After 2014")),
(AND('[1]PWS Information'!$E$10="CWS",P241="Non-Lead", I241="Non-Lead - Copper", R241="Yes", K241="Unknown")),
(AND('[1]PWS Information'!$E$10="CWS",P241="Non-Lead", M241="Non-Lead - Copper", R241="Yes", N241="Between 1989 and 2014")),
(AND('[1]PWS Information'!$E$10="CWS",P241="Non-Lead", M241="Non-Lead - Copper", R241="Yes", N241="After 2014")),
(AND('[1]PWS Information'!$E$10="CWS",P241="Non-Lead", M241="Non-Lead - Copper", R241="Yes", N241="Unknown")),
(AND('[1]PWS Information'!$E$10="CWS",P241="Unknown")),
(AND('[1]PWS Information'!$E$10="NTNC",P241="Unknown")))),"Tier 5",
"")))))</f>
        <v/>
      </c>
      <c r="Y241" s="27"/>
      <c r="Z241" s="27"/>
    </row>
    <row r="242" spans="1:26" ht="30" x14ac:dyDescent="0.25">
      <c r="A242" s="36">
        <v>319</v>
      </c>
      <c r="B242" s="32">
        <v>6110</v>
      </c>
      <c r="C242" s="33" t="s">
        <v>80</v>
      </c>
      <c r="D242" s="41" t="s">
        <v>98</v>
      </c>
      <c r="E242" s="41">
        <v>78724</v>
      </c>
      <c r="F242" s="18"/>
      <c r="G242" s="19"/>
      <c r="H242" s="20"/>
      <c r="I242" s="21" t="s">
        <v>55</v>
      </c>
      <c r="J242" s="22" t="s">
        <v>38</v>
      </c>
      <c r="K242" s="22" t="s">
        <v>41</v>
      </c>
      <c r="L242" s="25"/>
      <c r="M242" s="21" t="s">
        <v>55</v>
      </c>
      <c r="N242" s="22" t="s">
        <v>41</v>
      </c>
      <c r="O242" s="25"/>
      <c r="P242" s="26"/>
      <c r="Q242" s="15"/>
      <c r="R242" s="15"/>
      <c r="S242" s="15"/>
      <c r="T242" s="27"/>
      <c r="U242" s="27"/>
      <c r="V242" s="27"/>
      <c r="W242" s="27"/>
      <c r="X242" s="28" t="str">
        <f>IF((OR((AND('[1]PWS Information'!$E$10="CWS",T242="Single Family Residence",P242="Lead")),
(AND('[1]PWS Information'!$E$10="CWS",T242="Multiple Family Residence",'[1]PWS Information'!$E$11="Yes",P242="Lead")),
(AND('[1]PWS Information'!$E$10="NTNC",P242="Lead")))),"Tier 1",
IF((OR((AND('[1]PWS Information'!$E$10="CWS",T242="Multiple Family Residence",'[1]PWS Information'!$E$11="No",P242="Lead")),
(AND('[1]PWS Information'!$E$10="CWS",T242="Other",P242="Lead")),
(AND('[1]PWS Information'!$E$10="CWS",T242="Building",P242="Lead")))),"Tier 2",
IF((OR((AND('[1]PWS Information'!$E$10="CWS",T242="Single Family Residence",P242="Galvanized Requiring Replacement")),
(AND('[1]PWS Information'!$E$10="CWS",T242="Single Family Residence",P242="Galvanized Requiring Replacement",Q242="Yes")),
(AND('[1]PWS Information'!$E$10="NTNC",P242="Galvanized Requiring Replacement")),
(AND('[1]PWS Information'!$E$10="NTNC",T242="Single Family Residence",Q242="Yes")))),"Tier 3",
IF((OR((AND('[1]PWS Information'!$E$10="CWS",T242="Single Family Residence",R242="Yes",P242="Non-Lead", I242="Non-Lead - Copper",K242="Before 1989")),
(AND('[1]PWS Information'!$E$10="CWS",T242="Single Family Residence",R242="Yes",P242="Non-Lead", M242="Non-Lead - Copper",N242="Before 1989")))),"Tier 4",
IF((OR((AND('[1]PWS Information'!$E$10="NTNC",P242="Non-Lead")),
(AND('[1]PWS Information'!$E$10="CWS",P242="Non-Lead",R242="")),
(AND('[1]PWS Information'!$E$10="CWS",P242="Non-Lead",R242="No")),
(AND('[1]PWS Information'!$E$10="CWS",P242="Non-Lead",R242="Don't Know")),
(AND('[1]PWS Information'!$E$10="CWS",P242="Non-Lead", I242="Non-Lead - Copper", R242="Yes", K242="Between 1989 and 2014")),
(AND('[1]PWS Information'!$E$10="CWS",P242="Non-Lead", I242="Non-Lead - Copper", R242="Yes", K242="After 2014")),
(AND('[1]PWS Information'!$E$10="CWS",P242="Non-Lead", I242="Non-Lead - Copper", R242="Yes", K242="Unknown")),
(AND('[1]PWS Information'!$E$10="CWS",P242="Non-Lead", M242="Non-Lead - Copper", R242="Yes", N242="Between 1989 and 2014")),
(AND('[1]PWS Information'!$E$10="CWS",P242="Non-Lead", M242="Non-Lead - Copper", R242="Yes", N242="After 2014")),
(AND('[1]PWS Information'!$E$10="CWS",P242="Non-Lead", M242="Non-Lead - Copper", R242="Yes", N242="Unknown")),
(AND('[1]PWS Information'!$E$10="CWS",P242="Unknown")),
(AND('[1]PWS Information'!$E$10="NTNC",P242="Unknown")))),"Tier 5",
"")))))</f>
        <v/>
      </c>
      <c r="Y242" s="27"/>
      <c r="Z242" s="27"/>
    </row>
    <row r="243" spans="1:26" x14ac:dyDescent="0.25">
      <c r="A243" s="36">
        <v>299</v>
      </c>
      <c r="B243" s="32">
        <v>5600</v>
      </c>
      <c r="C243" s="33" t="s">
        <v>83</v>
      </c>
      <c r="D243" s="41" t="s">
        <v>98</v>
      </c>
      <c r="E243" s="41">
        <v>78724</v>
      </c>
      <c r="F243" s="18"/>
      <c r="G243" s="19"/>
      <c r="H243" s="20"/>
      <c r="I243" s="21" t="s">
        <v>55</v>
      </c>
      <c r="J243" s="22" t="s">
        <v>38</v>
      </c>
      <c r="K243" s="22" t="s">
        <v>42</v>
      </c>
      <c r="L243" s="25"/>
      <c r="M243" s="21" t="s">
        <v>55</v>
      </c>
      <c r="N243" s="22" t="s">
        <v>42</v>
      </c>
      <c r="O243" s="25"/>
      <c r="P243" s="26"/>
      <c r="Q243" s="15"/>
      <c r="R243" s="15"/>
      <c r="S243" s="15"/>
      <c r="T243" s="27"/>
      <c r="U243" s="27"/>
      <c r="V243" s="27"/>
      <c r="W243" s="27"/>
      <c r="X243" s="28" t="str">
        <f>IF((OR((AND('[1]PWS Information'!$E$10="CWS",T243="Single Family Residence",P243="Lead")),
(AND('[1]PWS Information'!$E$10="CWS",T243="Multiple Family Residence",'[1]PWS Information'!$E$11="Yes",P243="Lead")),
(AND('[1]PWS Information'!$E$10="NTNC",P243="Lead")))),"Tier 1",
IF((OR((AND('[1]PWS Information'!$E$10="CWS",T243="Multiple Family Residence",'[1]PWS Information'!$E$11="No",P243="Lead")),
(AND('[1]PWS Information'!$E$10="CWS",T243="Other",P243="Lead")),
(AND('[1]PWS Information'!$E$10="CWS",T243="Building",P243="Lead")))),"Tier 2",
IF((OR((AND('[1]PWS Information'!$E$10="CWS",T243="Single Family Residence",P243="Galvanized Requiring Replacement")),
(AND('[1]PWS Information'!$E$10="CWS",T243="Single Family Residence",P243="Galvanized Requiring Replacement",Q243="Yes")),
(AND('[1]PWS Information'!$E$10="NTNC",P243="Galvanized Requiring Replacement")),
(AND('[1]PWS Information'!$E$10="NTNC",T243="Single Family Residence",Q243="Yes")))),"Tier 3",
IF((OR((AND('[1]PWS Information'!$E$10="CWS",T243="Single Family Residence",R243="Yes",P243="Non-Lead", I243="Non-Lead - Copper",K243="Before 1989")),
(AND('[1]PWS Information'!$E$10="CWS",T243="Single Family Residence",R243="Yes",P243="Non-Lead", M243="Non-Lead - Copper",N243="Before 1989")))),"Tier 4",
IF((OR((AND('[1]PWS Information'!$E$10="NTNC",P243="Non-Lead")),
(AND('[1]PWS Information'!$E$10="CWS",P243="Non-Lead",R243="")),
(AND('[1]PWS Information'!$E$10="CWS",P243="Non-Lead",R243="No")),
(AND('[1]PWS Information'!$E$10="CWS",P243="Non-Lead",R243="Don't Know")),
(AND('[1]PWS Information'!$E$10="CWS",P243="Non-Lead", I243="Non-Lead - Copper", R243="Yes", K243="Between 1989 and 2014")),
(AND('[1]PWS Information'!$E$10="CWS",P243="Non-Lead", I243="Non-Lead - Copper", R243="Yes", K243="After 2014")),
(AND('[1]PWS Information'!$E$10="CWS",P243="Non-Lead", I243="Non-Lead - Copper", R243="Yes", K243="Unknown")),
(AND('[1]PWS Information'!$E$10="CWS",P243="Non-Lead", M243="Non-Lead - Copper", R243="Yes", N243="Between 1989 and 2014")),
(AND('[1]PWS Information'!$E$10="CWS",P243="Non-Lead", M243="Non-Lead - Copper", R243="Yes", N243="After 2014")),
(AND('[1]PWS Information'!$E$10="CWS",P243="Non-Lead", M243="Non-Lead - Copper", R243="Yes", N243="Unknown")),
(AND('[1]PWS Information'!$E$10="CWS",P243="Unknown")),
(AND('[1]PWS Information'!$E$10="NTNC",P243="Unknown")))),"Tier 5",
"")))))</f>
        <v/>
      </c>
      <c r="Y243" s="27"/>
      <c r="Z243" s="27"/>
    </row>
    <row r="244" spans="1:26" ht="30" x14ac:dyDescent="0.25">
      <c r="A244" s="36">
        <v>331</v>
      </c>
      <c r="B244" s="32">
        <v>5601</v>
      </c>
      <c r="C244" s="33" t="s">
        <v>83</v>
      </c>
      <c r="D244" s="41" t="s">
        <v>98</v>
      </c>
      <c r="E244" s="41">
        <v>78724</v>
      </c>
      <c r="F244" s="18"/>
      <c r="G244" s="19"/>
      <c r="H244" s="20"/>
      <c r="I244" s="21" t="s">
        <v>55</v>
      </c>
      <c r="J244" s="22" t="s">
        <v>38</v>
      </c>
      <c r="K244" s="22" t="s">
        <v>41</v>
      </c>
      <c r="L244" s="25"/>
      <c r="M244" s="21" t="s">
        <v>55</v>
      </c>
      <c r="N244" s="22" t="s">
        <v>41</v>
      </c>
      <c r="O244" s="25"/>
      <c r="P244" s="26"/>
      <c r="Q244" s="15"/>
      <c r="R244" s="15"/>
      <c r="S244" s="15"/>
      <c r="T244" s="27"/>
      <c r="U244" s="27"/>
      <c r="V244" s="27"/>
      <c r="W244" s="27"/>
      <c r="X244" s="28" t="str">
        <f>IF((OR((AND('[1]PWS Information'!$E$10="CWS",T244="Single Family Residence",P244="Lead")),
(AND('[1]PWS Information'!$E$10="CWS",T244="Multiple Family Residence",'[1]PWS Information'!$E$11="Yes",P244="Lead")),
(AND('[1]PWS Information'!$E$10="NTNC",P244="Lead")))),"Tier 1",
IF((OR((AND('[1]PWS Information'!$E$10="CWS",T244="Multiple Family Residence",'[1]PWS Information'!$E$11="No",P244="Lead")),
(AND('[1]PWS Information'!$E$10="CWS",T244="Other",P244="Lead")),
(AND('[1]PWS Information'!$E$10="CWS",T244="Building",P244="Lead")))),"Tier 2",
IF((OR((AND('[1]PWS Information'!$E$10="CWS",T244="Single Family Residence",P244="Galvanized Requiring Replacement")),
(AND('[1]PWS Information'!$E$10="CWS",T244="Single Family Residence",P244="Galvanized Requiring Replacement",Q244="Yes")),
(AND('[1]PWS Information'!$E$10="NTNC",P244="Galvanized Requiring Replacement")),
(AND('[1]PWS Information'!$E$10="NTNC",T244="Single Family Residence",Q244="Yes")))),"Tier 3",
IF((OR((AND('[1]PWS Information'!$E$10="CWS",T244="Single Family Residence",R244="Yes",P244="Non-Lead", I244="Non-Lead - Copper",K244="Before 1989")),
(AND('[1]PWS Information'!$E$10="CWS",T244="Single Family Residence",R244="Yes",P244="Non-Lead", M244="Non-Lead - Copper",N244="Before 1989")))),"Tier 4",
IF((OR((AND('[1]PWS Information'!$E$10="NTNC",P244="Non-Lead")),
(AND('[1]PWS Information'!$E$10="CWS",P244="Non-Lead",R244="")),
(AND('[1]PWS Information'!$E$10="CWS",P244="Non-Lead",R244="No")),
(AND('[1]PWS Information'!$E$10="CWS",P244="Non-Lead",R244="Don't Know")),
(AND('[1]PWS Information'!$E$10="CWS",P244="Non-Lead", I244="Non-Lead - Copper", R244="Yes", K244="Between 1989 and 2014")),
(AND('[1]PWS Information'!$E$10="CWS",P244="Non-Lead", I244="Non-Lead - Copper", R244="Yes", K244="After 2014")),
(AND('[1]PWS Information'!$E$10="CWS",P244="Non-Lead", I244="Non-Lead - Copper", R244="Yes", K244="Unknown")),
(AND('[1]PWS Information'!$E$10="CWS",P244="Non-Lead", M244="Non-Lead - Copper", R244="Yes", N244="Between 1989 and 2014")),
(AND('[1]PWS Information'!$E$10="CWS",P244="Non-Lead", M244="Non-Lead - Copper", R244="Yes", N244="After 2014")),
(AND('[1]PWS Information'!$E$10="CWS",P244="Non-Lead", M244="Non-Lead - Copper", R244="Yes", N244="Unknown")),
(AND('[1]PWS Information'!$E$10="CWS",P244="Unknown")),
(AND('[1]PWS Information'!$E$10="NTNC",P244="Unknown")))),"Tier 5",
"")))))</f>
        <v/>
      </c>
      <c r="Y244" s="27"/>
      <c r="Z244" s="27"/>
    </row>
    <row r="245" spans="1:26" ht="30" x14ac:dyDescent="0.25">
      <c r="A245" s="36">
        <v>297</v>
      </c>
      <c r="B245" s="32">
        <v>5602</v>
      </c>
      <c r="C245" s="33" t="s">
        <v>83</v>
      </c>
      <c r="D245" s="41" t="s">
        <v>98</v>
      </c>
      <c r="E245" s="41">
        <v>78724</v>
      </c>
      <c r="F245" s="18"/>
      <c r="G245" s="19"/>
      <c r="H245" s="20"/>
      <c r="I245" s="21" t="s">
        <v>55</v>
      </c>
      <c r="J245" s="22" t="s">
        <v>38</v>
      </c>
      <c r="K245" s="22" t="s">
        <v>41</v>
      </c>
      <c r="L245" s="25"/>
      <c r="M245" s="21" t="s">
        <v>55</v>
      </c>
      <c r="N245" s="22" t="s">
        <v>41</v>
      </c>
      <c r="O245" s="25"/>
      <c r="P245" s="26"/>
      <c r="Q245" s="15"/>
      <c r="R245" s="15"/>
      <c r="S245" s="15"/>
      <c r="T245" s="27"/>
      <c r="U245" s="27"/>
      <c r="V245" s="27"/>
      <c r="W245" s="27"/>
      <c r="X245" s="28" t="str">
        <f>IF((OR((AND('[1]PWS Information'!$E$10="CWS",T245="Single Family Residence",P245="Lead")),
(AND('[1]PWS Information'!$E$10="CWS",T245="Multiple Family Residence",'[1]PWS Information'!$E$11="Yes",P245="Lead")),
(AND('[1]PWS Information'!$E$10="NTNC",P245="Lead")))),"Tier 1",
IF((OR((AND('[1]PWS Information'!$E$10="CWS",T245="Multiple Family Residence",'[1]PWS Information'!$E$11="No",P245="Lead")),
(AND('[1]PWS Information'!$E$10="CWS",T245="Other",P245="Lead")),
(AND('[1]PWS Information'!$E$10="CWS",T245="Building",P245="Lead")))),"Tier 2",
IF((OR((AND('[1]PWS Information'!$E$10="CWS",T245="Single Family Residence",P245="Galvanized Requiring Replacement")),
(AND('[1]PWS Information'!$E$10="CWS",T245="Single Family Residence",P245="Galvanized Requiring Replacement",Q245="Yes")),
(AND('[1]PWS Information'!$E$10="NTNC",P245="Galvanized Requiring Replacement")),
(AND('[1]PWS Information'!$E$10="NTNC",T245="Single Family Residence",Q245="Yes")))),"Tier 3",
IF((OR((AND('[1]PWS Information'!$E$10="CWS",T245="Single Family Residence",R245="Yes",P245="Non-Lead", I245="Non-Lead - Copper",K245="Before 1989")),
(AND('[1]PWS Information'!$E$10="CWS",T245="Single Family Residence",R245="Yes",P245="Non-Lead", M245="Non-Lead - Copper",N245="Before 1989")))),"Tier 4",
IF((OR((AND('[1]PWS Information'!$E$10="NTNC",P245="Non-Lead")),
(AND('[1]PWS Information'!$E$10="CWS",P245="Non-Lead",R245="")),
(AND('[1]PWS Information'!$E$10="CWS",P245="Non-Lead",R245="No")),
(AND('[1]PWS Information'!$E$10="CWS",P245="Non-Lead",R245="Don't Know")),
(AND('[1]PWS Information'!$E$10="CWS",P245="Non-Lead", I245="Non-Lead - Copper", R245="Yes", K245="Between 1989 and 2014")),
(AND('[1]PWS Information'!$E$10="CWS",P245="Non-Lead", I245="Non-Lead - Copper", R245="Yes", K245="After 2014")),
(AND('[1]PWS Information'!$E$10="CWS",P245="Non-Lead", I245="Non-Lead - Copper", R245="Yes", K245="Unknown")),
(AND('[1]PWS Information'!$E$10="CWS",P245="Non-Lead", M245="Non-Lead - Copper", R245="Yes", N245="Between 1989 and 2014")),
(AND('[1]PWS Information'!$E$10="CWS",P245="Non-Lead", M245="Non-Lead - Copper", R245="Yes", N245="After 2014")),
(AND('[1]PWS Information'!$E$10="CWS",P245="Non-Lead", M245="Non-Lead - Copper", R245="Yes", N245="Unknown")),
(AND('[1]PWS Information'!$E$10="CWS",P245="Unknown")),
(AND('[1]PWS Information'!$E$10="NTNC",P245="Unknown")))),"Tier 5",
"")))))</f>
        <v/>
      </c>
      <c r="Y245" s="27"/>
      <c r="Z245" s="27"/>
    </row>
    <row r="246" spans="1:26" ht="30" x14ac:dyDescent="0.25">
      <c r="A246" s="36">
        <v>309</v>
      </c>
      <c r="B246" s="32">
        <v>5603</v>
      </c>
      <c r="C246" s="33" t="s">
        <v>83</v>
      </c>
      <c r="D246" s="41" t="s">
        <v>98</v>
      </c>
      <c r="E246" s="41">
        <v>78724</v>
      </c>
      <c r="F246" s="18"/>
      <c r="G246" s="19"/>
      <c r="H246" s="20"/>
      <c r="I246" s="21" t="s">
        <v>55</v>
      </c>
      <c r="J246" s="22" t="s">
        <v>38</v>
      </c>
      <c r="K246" s="22" t="s">
        <v>41</v>
      </c>
      <c r="L246" s="25"/>
      <c r="M246" s="21" t="s">
        <v>55</v>
      </c>
      <c r="N246" s="22" t="s">
        <v>41</v>
      </c>
      <c r="O246" s="25"/>
      <c r="P246" s="26"/>
      <c r="Q246" s="15"/>
      <c r="R246" s="15"/>
      <c r="S246" s="15"/>
      <c r="T246" s="27"/>
      <c r="U246" s="27"/>
      <c r="V246" s="27"/>
      <c r="W246" s="27"/>
      <c r="X246" s="28" t="str">
        <f>IF((OR((AND('[1]PWS Information'!$E$10="CWS",T246="Single Family Residence",P246="Lead")),
(AND('[1]PWS Information'!$E$10="CWS",T246="Multiple Family Residence",'[1]PWS Information'!$E$11="Yes",P246="Lead")),
(AND('[1]PWS Information'!$E$10="NTNC",P246="Lead")))),"Tier 1",
IF((OR((AND('[1]PWS Information'!$E$10="CWS",T246="Multiple Family Residence",'[1]PWS Information'!$E$11="No",P246="Lead")),
(AND('[1]PWS Information'!$E$10="CWS",T246="Other",P246="Lead")),
(AND('[1]PWS Information'!$E$10="CWS",T246="Building",P246="Lead")))),"Tier 2",
IF((OR((AND('[1]PWS Information'!$E$10="CWS",T246="Single Family Residence",P246="Galvanized Requiring Replacement")),
(AND('[1]PWS Information'!$E$10="CWS",T246="Single Family Residence",P246="Galvanized Requiring Replacement",Q246="Yes")),
(AND('[1]PWS Information'!$E$10="NTNC",P246="Galvanized Requiring Replacement")),
(AND('[1]PWS Information'!$E$10="NTNC",T246="Single Family Residence",Q246="Yes")))),"Tier 3",
IF((OR((AND('[1]PWS Information'!$E$10="CWS",T246="Single Family Residence",R246="Yes",P246="Non-Lead", I246="Non-Lead - Copper",K246="Before 1989")),
(AND('[1]PWS Information'!$E$10="CWS",T246="Single Family Residence",R246="Yes",P246="Non-Lead", M246="Non-Lead - Copper",N246="Before 1989")))),"Tier 4",
IF((OR((AND('[1]PWS Information'!$E$10="NTNC",P246="Non-Lead")),
(AND('[1]PWS Information'!$E$10="CWS",P246="Non-Lead",R246="")),
(AND('[1]PWS Information'!$E$10="CWS",P246="Non-Lead",R246="No")),
(AND('[1]PWS Information'!$E$10="CWS",P246="Non-Lead",R246="Don't Know")),
(AND('[1]PWS Information'!$E$10="CWS",P246="Non-Lead", I246="Non-Lead - Copper", R246="Yes", K246="Between 1989 and 2014")),
(AND('[1]PWS Information'!$E$10="CWS",P246="Non-Lead", I246="Non-Lead - Copper", R246="Yes", K246="After 2014")),
(AND('[1]PWS Information'!$E$10="CWS",P246="Non-Lead", I246="Non-Lead - Copper", R246="Yes", K246="Unknown")),
(AND('[1]PWS Information'!$E$10="CWS",P246="Non-Lead", M246="Non-Lead - Copper", R246="Yes", N246="Between 1989 and 2014")),
(AND('[1]PWS Information'!$E$10="CWS",P246="Non-Lead", M246="Non-Lead - Copper", R246="Yes", N246="After 2014")),
(AND('[1]PWS Information'!$E$10="CWS",P246="Non-Lead", M246="Non-Lead - Copper", R246="Yes", N246="Unknown")),
(AND('[1]PWS Information'!$E$10="CWS",P246="Unknown")),
(AND('[1]PWS Information'!$E$10="NTNC",P246="Unknown")))),"Tier 5",
"")))))</f>
        <v/>
      </c>
      <c r="Y246" s="27"/>
      <c r="Z246" s="27"/>
    </row>
    <row r="247" spans="1:26" ht="30" x14ac:dyDescent="0.25">
      <c r="A247" s="36">
        <v>288</v>
      </c>
      <c r="B247" s="32">
        <v>5604</v>
      </c>
      <c r="C247" s="33" t="s">
        <v>83</v>
      </c>
      <c r="D247" s="41" t="s">
        <v>98</v>
      </c>
      <c r="E247" s="41">
        <v>78724</v>
      </c>
      <c r="F247" s="18"/>
      <c r="G247" s="19"/>
      <c r="H247" s="20"/>
      <c r="I247" s="21" t="s">
        <v>55</v>
      </c>
      <c r="J247" s="22" t="s">
        <v>38</v>
      </c>
      <c r="K247" s="22" t="s">
        <v>41</v>
      </c>
      <c r="L247" s="25"/>
      <c r="M247" s="21" t="s">
        <v>55</v>
      </c>
      <c r="N247" s="22" t="s">
        <v>41</v>
      </c>
      <c r="O247" s="25"/>
      <c r="P247" s="26"/>
      <c r="Q247" s="15"/>
      <c r="R247" s="15"/>
      <c r="S247" s="15"/>
      <c r="T247" s="27"/>
      <c r="U247" s="27"/>
      <c r="V247" s="27"/>
      <c r="W247" s="27"/>
      <c r="X247" s="28" t="str">
        <f>IF((OR((AND('[1]PWS Information'!$E$10="CWS",T247="Single Family Residence",P247="Lead")),
(AND('[1]PWS Information'!$E$10="CWS",T247="Multiple Family Residence",'[1]PWS Information'!$E$11="Yes",P247="Lead")),
(AND('[1]PWS Information'!$E$10="NTNC",P247="Lead")))),"Tier 1",
IF((OR((AND('[1]PWS Information'!$E$10="CWS",T247="Multiple Family Residence",'[1]PWS Information'!$E$11="No",P247="Lead")),
(AND('[1]PWS Information'!$E$10="CWS",T247="Other",P247="Lead")),
(AND('[1]PWS Information'!$E$10="CWS",T247="Building",P247="Lead")))),"Tier 2",
IF((OR((AND('[1]PWS Information'!$E$10="CWS",T247="Single Family Residence",P247="Galvanized Requiring Replacement")),
(AND('[1]PWS Information'!$E$10="CWS",T247="Single Family Residence",P247="Galvanized Requiring Replacement",Q247="Yes")),
(AND('[1]PWS Information'!$E$10="NTNC",P247="Galvanized Requiring Replacement")),
(AND('[1]PWS Information'!$E$10="NTNC",T247="Single Family Residence",Q247="Yes")))),"Tier 3",
IF((OR((AND('[1]PWS Information'!$E$10="CWS",T247="Single Family Residence",R247="Yes",P247="Non-Lead", I247="Non-Lead - Copper",K247="Before 1989")),
(AND('[1]PWS Information'!$E$10="CWS",T247="Single Family Residence",R247="Yes",P247="Non-Lead", M247="Non-Lead - Copper",N247="Before 1989")))),"Tier 4",
IF((OR((AND('[1]PWS Information'!$E$10="NTNC",P247="Non-Lead")),
(AND('[1]PWS Information'!$E$10="CWS",P247="Non-Lead",R247="")),
(AND('[1]PWS Information'!$E$10="CWS",P247="Non-Lead",R247="No")),
(AND('[1]PWS Information'!$E$10="CWS",P247="Non-Lead",R247="Don't Know")),
(AND('[1]PWS Information'!$E$10="CWS",P247="Non-Lead", I247="Non-Lead - Copper", R247="Yes", K247="Between 1989 and 2014")),
(AND('[1]PWS Information'!$E$10="CWS",P247="Non-Lead", I247="Non-Lead - Copper", R247="Yes", K247="After 2014")),
(AND('[1]PWS Information'!$E$10="CWS",P247="Non-Lead", I247="Non-Lead - Copper", R247="Yes", K247="Unknown")),
(AND('[1]PWS Information'!$E$10="CWS",P247="Non-Lead", M247="Non-Lead - Copper", R247="Yes", N247="Between 1989 and 2014")),
(AND('[1]PWS Information'!$E$10="CWS",P247="Non-Lead", M247="Non-Lead - Copper", R247="Yes", N247="After 2014")),
(AND('[1]PWS Information'!$E$10="CWS",P247="Non-Lead", M247="Non-Lead - Copper", R247="Yes", N247="Unknown")),
(AND('[1]PWS Information'!$E$10="CWS",P247="Unknown")),
(AND('[1]PWS Information'!$E$10="NTNC",P247="Unknown")))),"Tier 5",
"")))))</f>
        <v/>
      </c>
      <c r="Y247" s="27"/>
      <c r="Z247" s="27"/>
    </row>
    <row r="248" spans="1:26" ht="30" x14ac:dyDescent="0.25">
      <c r="A248" s="36">
        <v>69</v>
      </c>
      <c r="B248" s="32">
        <v>5605</v>
      </c>
      <c r="C248" s="33" t="s">
        <v>83</v>
      </c>
      <c r="D248" s="41" t="s">
        <v>98</v>
      </c>
      <c r="E248" s="41">
        <v>78724</v>
      </c>
      <c r="F248" s="18"/>
      <c r="G248" s="19"/>
      <c r="H248" s="20"/>
      <c r="I248" s="21" t="s">
        <v>55</v>
      </c>
      <c r="J248" s="22" t="s">
        <v>38</v>
      </c>
      <c r="K248" s="22" t="s">
        <v>41</v>
      </c>
      <c r="L248" s="25"/>
      <c r="M248" s="21" t="s">
        <v>55</v>
      </c>
      <c r="N248" s="22" t="s">
        <v>41</v>
      </c>
      <c r="O248" s="25"/>
      <c r="P248" s="26"/>
      <c r="Q248" s="15"/>
      <c r="R248" s="15"/>
      <c r="S248" s="15"/>
      <c r="T248" s="27"/>
      <c r="U248" s="27"/>
      <c r="V248" s="27"/>
      <c r="W248" s="27"/>
      <c r="X248" s="28" t="str">
        <f>IF((OR((AND('[1]PWS Information'!$E$10="CWS",T248="Single Family Residence",P248="Lead")),
(AND('[1]PWS Information'!$E$10="CWS",T248="Multiple Family Residence",'[1]PWS Information'!$E$11="Yes",P248="Lead")),
(AND('[1]PWS Information'!$E$10="NTNC",P248="Lead")))),"Tier 1",
IF((OR((AND('[1]PWS Information'!$E$10="CWS",T248="Multiple Family Residence",'[1]PWS Information'!$E$11="No",P248="Lead")),
(AND('[1]PWS Information'!$E$10="CWS",T248="Other",P248="Lead")),
(AND('[1]PWS Information'!$E$10="CWS",T248="Building",P248="Lead")))),"Tier 2",
IF((OR((AND('[1]PWS Information'!$E$10="CWS",T248="Single Family Residence",P248="Galvanized Requiring Replacement")),
(AND('[1]PWS Information'!$E$10="CWS",T248="Single Family Residence",P248="Galvanized Requiring Replacement",Q248="Yes")),
(AND('[1]PWS Information'!$E$10="NTNC",P248="Galvanized Requiring Replacement")),
(AND('[1]PWS Information'!$E$10="NTNC",T248="Single Family Residence",Q248="Yes")))),"Tier 3",
IF((OR((AND('[1]PWS Information'!$E$10="CWS",T248="Single Family Residence",R248="Yes",P248="Non-Lead", I248="Non-Lead - Copper",K248="Before 1989")),
(AND('[1]PWS Information'!$E$10="CWS",T248="Single Family Residence",R248="Yes",P248="Non-Lead", M248="Non-Lead - Copper",N248="Before 1989")))),"Tier 4",
IF((OR((AND('[1]PWS Information'!$E$10="NTNC",P248="Non-Lead")),
(AND('[1]PWS Information'!$E$10="CWS",P248="Non-Lead",R248="")),
(AND('[1]PWS Information'!$E$10="CWS",P248="Non-Lead",R248="No")),
(AND('[1]PWS Information'!$E$10="CWS",P248="Non-Lead",R248="Don't Know")),
(AND('[1]PWS Information'!$E$10="CWS",P248="Non-Lead", I248="Non-Lead - Copper", R248="Yes", K248="Between 1989 and 2014")),
(AND('[1]PWS Information'!$E$10="CWS",P248="Non-Lead", I248="Non-Lead - Copper", R248="Yes", K248="After 2014")),
(AND('[1]PWS Information'!$E$10="CWS",P248="Non-Lead", I248="Non-Lead - Copper", R248="Yes", K248="Unknown")),
(AND('[1]PWS Information'!$E$10="CWS",P248="Non-Lead", M248="Non-Lead - Copper", R248="Yes", N248="Between 1989 and 2014")),
(AND('[1]PWS Information'!$E$10="CWS",P248="Non-Lead", M248="Non-Lead - Copper", R248="Yes", N248="After 2014")),
(AND('[1]PWS Information'!$E$10="CWS",P248="Non-Lead", M248="Non-Lead - Copper", R248="Yes", N248="Unknown")),
(AND('[1]PWS Information'!$E$10="CWS",P248="Unknown")),
(AND('[1]PWS Information'!$E$10="NTNC",P248="Unknown")))),"Tier 5",
"")))))</f>
        <v/>
      </c>
      <c r="Y248" s="27"/>
      <c r="Z248" s="27"/>
    </row>
    <row r="249" spans="1:26" ht="30" x14ac:dyDescent="0.25">
      <c r="A249" s="36">
        <v>70</v>
      </c>
      <c r="B249" s="32">
        <v>5606</v>
      </c>
      <c r="C249" s="33" t="s">
        <v>83</v>
      </c>
      <c r="D249" s="41" t="s">
        <v>98</v>
      </c>
      <c r="E249" s="41">
        <v>78724</v>
      </c>
      <c r="F249" s="18"/>
      <c r="G249" s="19"/>
      <c r="H249" s="20"/>
      <c r="I249" s="21" t="s">
        <v>55</v>
      </c>
      <c r="J249" s="22" t="s">
        <v>38</v>
      </c>
      <c r="K249" s="22" t="s">
        <v>41</v>
      </c>
      <c r="L249" s="25"/>
      <c r="M249" s="21" t="s">
        <v>55</v>
      </c>
      <c r="N249" s="22" t="s">
        <v>41</v>
      </c>
      <c r="O249" s="25"/>
      <c r="P249" s="26"/>
      <c r="Q249" s="15"/>
      <c r="R249" s="15"/>
      <c r="S249" s="15"/>
      <c r="T249" s="27"/>
      <c r="U249" s="27"/>
      <c r="V249" s="27"/>
      <c r="W249" s="27"/>
      <c r="X249" s="28" t="str">
        <f>IF((OR((AND('[1]PWS Information'!$E$10="CWS",T249="Single Family Residence",P249="Lead")),
(AND('[1]PWS Information'!$E$10="CWS",T249="Multiple Family Residence",'[1]PWS Information'!$E$11="Yes",P249="Lead")),
(AND('[1]PWS Information'!$E$10="NTNC",P249="Lead")))),"Tier 1",
IF((OR((AND('[1]PWS Information'!$E$10="CWS",T249="Multiple Family Residence",'[1]PWS Information'!$E$11="No",P249="Lead")),
(AND('[1]PWS Information'!$E$10="CWS",T249="Other",P249="Lead")),
(AND('[1]PWS Information'!$E$10="CWS",T249="Building",P249="Lead")))),"Tier 2",
IF((OR((AND('[1]PWS Information'!$E$10="CWS",T249="Single Family Residence",P249="Galvanized Requiring Replacement")),
(AND('[1]PWS Information'!$E$10="CWS",T249="Single Family Residence",P249="Galvanized Requiring Replacement",Q249="Yes")),
(AND('[1]PWS Information'!$E$10="NTNC",P249="Galvanized Requiring Replacement")),
(AND('[1]PWS Information'!$E$10="NTNC",T249="Single Family Residence",Q249="Yes")))),"Tier 3",
IF((OR((AND('[1]PWS Information'!$E$10="CWS",T249="Single Family Residence",R249="Yes",P249="Non-Lead", I249="Non-Lead - Copper",K249="Before 1989")),
(AND('[1]PWS Information'!$E$10="CWS",T249="Single Family Residence",R249="Yes",P249="Non-Lead", M249="Non-Lead - Copper",N249="Before 1989")))),"Tier 4",
IF((OR((AND('[1]PWS Information'!$E$10="NTNC",P249="Non-Lead")),
(AND('[1]PWS Information'!$E$10="CWS",P249="Non-Lead",R249="")),
(AND('[1]PWS Information'!$E$10="CWS",P249="Non-Lead",R249="No")),
(AND('[1]PWS Information'!$E$10="CWS",P249="Non-Lead",R249="Don't Know")),
(AND('[1]PWS Information'!$E$10="CWS",P249="Non-Lead", I249="Non-Lead - Copper", R249="Yes", K249="Between 1989 and 2014")),
(AND('[1]PWS Information'!$E$10="CWS",P249="Non-Lead", I249="Non-Lead - Copper", R249="Yes", K249="After 2014")),
(AND('[1]PWS Information'!$E$10="CWS",P249="Non-Lead", I249="Non-Lead - Copper", R249="Yes", K249="Unknown")),
(AND('[1]PWS Information'!$E$10="CWS",P249="Non-Lead", M249="Non-Lead - Copper", R249="Yes", N249="Between 1989 and 2014")),
(AND('[1]PWS Information'!$E$10="CWS",P249="Non-Lead", M249="Non-Lead - Copper", R249="Yes", N249="After 2014")),
(AND('[1]PWS Information'!$E$10="CWS",P249="Non-Lead", M249="Non-Lead - Copper", R249="Yes", N249="Unknown")),
(AND('[1]PWS Information'!$E$10="CWS",P249="Unknown")),
(AND('[1]PWS Information'!$E$10="NTNC",P249="Unknown")))),"Tier 5",
"")))))</f>
        <v/>
      </c>
      <c r="Y249" s="27"/>
      <c r="Z249" s="27"/>
    </row>
    <row r="250" spans="1:26" ht="30" x14ac:dyDescent="0.25">
      <c r="A250" s="36">
        <v>352</v>
      </c>
      <c r="B250" s="32">
        <v>5607</v>
      </c>
      <c r="C250" s="33" t="s">
        <v>83</v>
      </c>
      <c r="D250" s="41" t="s">
        <v>98</v>
      </c>
      <c r="E250" s="41">
        <v>78724</v>
      </c>
      <c r="F250" s="18"/>
      <c r="G250" s="19"/>
      <c r="H250" s="20"/>
      <c r="I250" s="21" t="s">
        <v>55</v>
      </c>
      <c r="J250" s="22" t="s">
        <v>38</v>
      </c>
      <c r="K250" s="22" t="s">
        <v>41</v>
      </c>
      <c r="L250" s="25"/>
      <c r="M250" s="21" t="s">
        <v>55</v>
      </c>
      <c r="N250" s="22" t="s">
        <v>41</v>
      </c>
      <c r="O250" s="25"/>
      <c r="P250" s="26"/>
      <c r="Q250" s="15"/>
      <c r="R250" s="15"/>
      <c r="S250" s="15"/>
      <c r="T250" s="27"/>
      <c r="U250" s="27"/>
      <c r="V250" s="27"/>
      <c r="W250" s="27"/>
      <c r="X250" s="28" t="str">
        <f>IF((OR((AND('[1]PWS Information'!$E$10="CWS",T250="Single Family Residence",P250="Lead")),
(AND('[1]PWS Information'!$E$10="CWS",T250="Multiple Family Residence",'[1]PWS Information'!$E$11="Yes",P250="Lead")),
(AND('[1]PWS Information'!$E$10="NTNC",P250="Lead")))),"Tier 1",
IF((OR((AND('[1]PWS Information'!$E$10="CWS",T250="Multiple Family Residence",'[1]PWS Information'!$E$11="No",P250="Lead")),
(AND('[1]PWS Information'!$E$10="CWS",T250="Other",P250="Lead")),
(AND('[1]PWS Information'!$E$10="CWS",T250="Building",P250="Lead")))),"Tier 2",
IF((OR((AND('[1]PWS Information'!$E$10="CWS",T250="Single Family Residence",P250="Galvanized Requiring Replacement")),
(AND('[1]PWS Information'!$E$10="CWS",T250="Single Family Residence",P250="Galvanized Requiring Replacement",Q250="Yes")),
(AND('[1]PWS Information'!$E$10="NTNC",P250="Galvanized Requiring Replacement")),
(AND('[1]PWS Information'!$E$10="NTNC",T250="Single Family Residence",Q250="Yes")))),"Tier 3",
IF((OR((AND('[1]PWS Information'!$E$10="CWS",T250="Single Family Residence",R250="Yes",P250="Non-Lead", I250="Non-Lead - Copper",K250="Before 1989")),
(AND('[1]PWS Information'!$E$10="CWS",T250="Single Family Residence",R250="Yes",P250="Non-Lead", M250="Non-Lead - Copper",N250="Before 1989")))),"Tier 4",
IF((OR((AND('[1]PWS Information'!$E$10="NTNC",P250="Non-Lead")),
(AND('[1]PWS Information'!$E$10="CWS",P250="Non-Lead",R250="")),
(AND('[1]PWS Information'!$E$10="CWS",P250="Non-Lead",R250="No")),
(AND('[1]PWS Information'!$E$10="CWS",P250="Non-Lead",R250="Don't Know")),
(AND('[1]PWS Information'!$E$10="CWS",P250="Non-Lead", I250="Non-Lead - Copper", R250="Yes", K250="Between 1989 and 2014")),
(AND('[1]PWS Information'!$E$10="CWS",P250="Non-Lead", I250="Non-Lead - Copper", R250="Yes", K250="After 2014")),
(AND('[1]PWS Information'!$E$10="CWS",P250="Non-Lead", I250="Non-Lead - Copper", R250="Yes", K250="Unknown")),
(AND('[1]PWS Information'!$E$10="CWS",P250="Non-Lead", M250="Non-Lead - Copper", R250="Yes", N250="Between 1989 and 2014")),
(AND('[1]PWS Information'!$E$10="CWS",P250="Non-Lead", M250="Non-Lead - Copper", R250="Yes", N250="After 2014")),
(AND('[1]PWS Information'!$E$10="CWS",P250="Non-Lead", M250="Non-Lead - Copper", R250="Yes", N250="Unknown")),
(AND('[1]PWS Information'!$E$10="CWS",P250="Unknown")),
(AND('[1]PWS Information'!$E$10="NTNC",P250="Unknown")))),"Tier 5",
"")))))</f>
        <v/>
      </c>
      <c r="Y250" s="27"/>
      <c r="Z250" s="27"/>
    </row>
    <row r="251" spans="1:26" ht="30" x14ac:dyDescent="0.25">
      <c r="A251" s="36">
        <v>361</v>
      </c>
      <c r="B251" s="32">
        <v>5608</v>
      </c>
      <c r="C251" s="33" t="s">
        <v>83</v>
      </c>
      <c r="D251" s="41" t="s">
        <v>98</v>
      </c>
      <c r="E251" s="41">
        <v>78724</v>
      </c>
      <c r="F251" s="18"/>
      <c r="G251" s="19"/>
      <c r="H251" s="20"/>
      <c r="I251" s="21" t="s">
        <v>55</v>
      </c>
      <c r="J251" s="22" t="s">
        <v>38</v>
      </c>
      <c r="K251" s="22" t="s">
        <v>41</v>
      </c>
      <c r="L251" s="25"/>
      <c r="M251" s="21" t="s">
        <v>55</v>
      </c>
      <c r="N251" s="22" t="s">
        <v>41</v>
      </c>
      <c r="O251" s="25"/>
      <c r="P251" s="26"/>
      <c r="Q251" s="15"/>
      <c r="R251" s="15"/>
      <c r="S251" s="15"/>
      <c r="T251" s="27"/>
      <c r="U251" s="27"/>
      <c r="V251" s="27"/>
      <c r="W251" s="27"/>
      <c r="X251" s="28" t="str">
        <f>IF((OR((AND('[1]PWS Information'!$E$10="CWS",T251="Single Family Residence",P251="Lead")),
(AND('[1]PWS Information'!$E$10="CWS",T251="Multiple Family Residence",'[1]PWS Information'!$E$11="Yes",P251="Lead")),
(AND('[1]PWS Information'!$E$10="NTNC",P251="Lead")))),"Tier 1",
IF((OR((AND('[1]PWS Information'!$E$10="CWS",T251="Multiple Family Residence",'[1]PWS Information'!$E$11="No",P251="Lead")),
(AND('[1]PWS Information'!$E$10="CWS",T251="Other",P251="Lead")),
(AND('[1]PWS Information'!$E$10="CWS",T251="Building",P251="Lead")))),"Tier 2",
IF((OR((AND('[1]PWS Information'!$E$10="CWS",T251="Single Family Residence",P251="Galvanized Requiring Replacement")),
(AND('[1]PWS Information'!$E$10="CWS",T251="Single Family Residence",P251="Galvanized Requiring Replacement",Q251="Yes")),
(AND('[1]PWS Information'!$E$10="NTNC",P251="Galvanized Requiring Replacement")),
(AND('[1]PWS Information'!$E$10="NTNC",T251="Single Family Residence",Q251="Yes")))),"Tier 3",
IF((OR((AND('[1]PWS Information'!$E$10="CWS",T251="Single Family Residence",R251="Yes",P251="Non-Lead", I251="Non-Lead - Copper",K251="Before 1989")),
(AND('[1]PWS Information'!$E$10="CWS",T251="Single Family Residence",R251="Yes",P251="Non-Lead", M251="Non-Lead - Copper",N251="Before 1989")))),"Tier 4",
IF((OR((AND('[1]PWS Information'!$E$10="NTNC",P251="Non-Lead")),
(AND('[1]PWS Information'!$E$10="CWS",P251="Non-Lead",R251="")),
(AND('[1]PWS Information'!$E$10="CWS",P251="Non-Lead",R251="No")),
(AND('[1]PWS Information'!$E$10="CWS",P251="Non-Lead",R251="Don't Know")),
(AND('[1]PWS Information'!$E$10="CWS",P251="Non-Lead", I251="Non-Lead - Copper", R251="Yes", K251="Between 1989 and 2014")),
(AND('[1]PWS Information'!$E$10="CWS",P251="Non-Lead", I251="Non-Lead - Copper", R251="Yes", K251="After 2014")),
(AND('[1]PWS Information'!$E$10="CWS",P251="Non-Lead", I251="Non-Lead - Copper", R251="Yes", K251="Unknown")),
(AND('[1]PWS Information'!$E$10="CWS",P251="Non-Lead", M251="Non-Lead - Copper", R251="Yes", N251="Between 1989 and 2014")),
(AND('[1]PWS Information'!$E$10="CWS",P251="Non-Lead", M251="Non-Lead - Copper", R251="Yes", N251="After 2014")),
(AND('[1]PWS Information'!$E$10="CWS",P251="Non-Lead", M251="Non-Lead - Copper", R251="Yes", N251="Unknown")),
(AND('[1]PWS Information'!$E$10="CWS",P251="Unknown")),
(AND('[1]PWS Information'!$E$10="NTNC",P251="Unknown")))),"Tier 5",
"")))))</f>
        <v/>
      </c>
      <c r="Y251" s="27"/>
      <c r="Z251" s="27"/>
    </row>
    <row r="252" spans="1:26" ht="30" x14ac:dyDescent="0.25">
      <c r="A252" s="36">
        <v>391</v>
      </c>
      <c r="B252" s="32">
        <v>5609</v>
      </c>
      <c r="C252" s="33" t="s">
        <v>83</v>
      </c>
      <c r="D252" s="41" t="s">
        <v>98</v>
      </c>
      <c r="E252" s="41">
        <v>78724</v>
      </c>
      <c r="F252" s="18"/>
      <c r="G252" s="19"/>
      <c r="H252" s="20"/>
      <c r="I252" s="21" t="s">
        <v>55</v>
      </c>
      <c r="J252" s="22" t="s">
        <v>38</v>
      </c>
      <c r="K252" s="22" t="s">
        <v>41</v>
      </c>
      <c r="L252" s="25"/>
      <c r="M252" s="21" t="s">
        <v>55</v>
      </c>
      <c r="N252" s="22" t="s">
        <v>41</v>
      </c>
      <c r="O252" s="25"/>
      <c r="P252" s="26"/>
      <c r="Q252" s="15"/>
      <c r="R252" s="15"/>
      <c r="S252" s="15"/>
      <c r="T252" s="27"/>
      <c r="U252" s="27"/>
      <c r="V252" s="27"/>
      <c r="W252" s="27"/>
      <c r="X252" s="28" t="str">
        <f>IF((OR((AND('[1]PWS Information'!$E$10="CWS",T252="Single Family Residence",P252="Lead")),
(AND('[1]PWS Information'!$E$10="CWS",T252="Multiple Family Residence",'[1]PWS Information'!$E$11="Yes",P252="Lead")),
(AND('[1]PWS Information'!$E$10="NTNC",P252="Lead")))),"Tier 1",
IF((OR((AND('[1]PWS Information'!$E$10="CWS",T252="Multiple Family Residence",'[1]PWS Information'!$E$11="No",P252="Lead")),
(AND('[1]PWS Information'!$E$10="CWS",T252="Other",P252="Lead")),
(AND('[1]PWS Information'!$E$10="CWS",T252="Building",P252="Lead")))),"Tier 2",
IF((OR((AND('[1]PWS Information'!$E$10="CWS",T252="Single Family Residence",P252="Galvanized Requiring Replacement")),
(AND('[1]PWS Information'!$E$10="CWS",T252="Single Family Residence",P252="Galvanized Requiring Replacement",Q252="Yes")),
(AND('[1]PWS Information'!$E$10="NTNC",P252="Galvanized Requiring Replacement")),
(AND('[1]PWS Information'!$E$10="NTNC",T252="Single Family Residence",Q252="Yes")))),"Tier 3",
IF((OR((AND('[1]PWS Information'!$E$10="CWS",T252="Single Family Residence",R252="Yes",P252="Non-Lead", I252="Non-Lead - Copper",K252="Before 1989")),
(AND('[1]PWS Information'!$E$10="CWS",T252="Single Family Residence",R252="Yes",P252="Non-Lead", M252="Non-Lead - Copper",N252="Before 1989")))),"Tier 4",
IF((OR((AND('[1]PWS Information'!$E$10="NTNC",P252="Non-Lead")),
(AND('[1]PWS Information'!$E$10="CWS",P252="Non-Lead",R252="")),
(AND('[1]PWS Information'!$E$10="CWS",P252="Non-Lead",R252="No")),
(AND('[1]PWS Information'!$E$10="CWS",P252="Non-Lead",R252="Don't Know")),
(AND('[1]PWS Information'!$E$10="CWS",P252="Non-Lead", I252="Non-Lead - Copper", R252="Yes", K252="Between 1989 and 2014")),
(AND('[1]PWS Information'!$E$10="CWS",P252="Non-Lead", I252="Non-Lead - Copper", R252="Yes", K252="After 2014")),
(AND('[1]PWS Information'!$E$10="CWS",P252="Non-Lead", I252="Non-Lead - Copper", R252="Yes", K252="Unknown")),
(AND('[1]PWS Information'!$E$10="CWS",P252="Non-Lead", M252="Non-Lead - Copper", R252="Yes", N252="Between 1989 and 2014")),
(AND('[1]PWS Information'!$E$10="CWS",P252="Non-Lead", M252="Non-Lead - Copper", R252="Yes", N252="After 2014")),
(AND('[1]PWS Information'!$E$10="CWS",P252="Non-Lead", M252="Non-Lead - Copper", R252="Yes", N252="Unknown")),
(AND('[1]PWS Information'!$E$10="CWS",P252="Unknown")),
(AND('[1]PWS Information'!$E$10="NTNC",P252="Unknown")))),"Tier 5",
"")))))</f>
        <v/>
      </c>
      <c r="Y252" s="27"/>
      <c r="Z252" s="27"/>
    </row>
    <row r="253" spans="1:26" ht="30" x14ac:dyDescent="0.25">
      <c r="A253" s="36">
        <v>236</v>
      </c>
      <c r="B253" s="32">
        <v>5610</v>
      </c>
      <c r="C253" s="33" t="s">
        <v>83</v>
      </c>
      <c r="D253" s="41" t="s">
        <v>98</v>
      </c>
      <c r="E253" s="41">
        <v>78724</v>
      </c>
      <c r="F253" s="18"/>
      <c r="G253" s="19"/>
      <c r="H253" s="20"/>
      <c r="I253" s="21" t="s">
        <v>55</v>
      </c>
      <c r="J253" s="22" t="s">
        <v>38</v>
      </c>
      <c r="K253" s="22" t="s">
        <v>41</v>
      </c>
      <c r="L253" s="25"/>
      <c r="M253" s="21" t="s">
        <v>55</v>
      </c>
      <c r="N253" s="22" t="s">
        <v>41</v>
      </c>
      <c r="O253" s="25"/>
      <c r="P253" s="26"/>
      <c r="Q253" s="15"/>
      <c r="R253" s="15"/>
      <c r="S253" s="15"/>
      <c r="T253" s="27"/>
      <c r="U253" s="27"/>
      <c r="V253" s="27"/>
      <c r="W253" s="27"/>
      <c r="X253" s="28" t="str">
        <f>IF((OR((AND('[1]PWS Information'!$E$10="CWS",T253="Single Family Residence",P253="Lead")),
(AND('[1]PWS Information'!$E$10="CWS",T253="Multiple Family Residence",'[1]PWS Information'!$E$11="Yes",P253="Lead")),
(AND('[1]PWS Information'!$E$10="NTNC",P253="Lead")))),"Tier 1",
IF((OR((AND('[1]PWS Information'!$E$10="CWS",T253="Multiple Family Residence",'[1]PWS Information'!$E$11="No",P253="Lead")),
(AND('[1]PWS Information'!$E$10="CWS",T253="Other",P253="Lead")),
(AND('[1]PWS Information'!$E$10="CWS",T253="Building",P253="Lead")))),"Tier 2",
IF((OR((AND('[1]PWS Information'!$E$10="CWS",T253="Single Family Residence",P253="Galvanized Requiring Replacement")),
(AND('[1]PWS Information'!$E$10="CWS",T253="Single Family Residence",P253="Galvanized Requiring Replacement",Q253="Yes")),
(AND('[1]PWS Information'!$E$10="NTNC",P253="Galvanized Requiring Replacement")),
(AND('[1]PWS Information'!$E$10="NTNC",T253="Single Family Residence",Q253="Yes")))),"Tier 3",
IF((OR((AND('[1]PWS Information'!$E$10="CWS",T253="Single Family Residence",R253="Yes",P253="Non-Lead", I253="Non-Lead - Copper",K253="Before 1989")),
(AND('[1]PWS Information'!$E$10="CWS",T253="Single Family Residence",R253="Yes",P253="Non-Lead", M253="Non-Lead - Copper",N253="Before 1989")))),"Tier 4",
IF((OR((AND('[1]PWS Information'!$E$10="NTNC",P253="Non-Lead")),
(AND('[1]PWS Information'!$E$10="CWS",P253="Non-Lead",R253="")),
(AND('[1]PWS Information'!$E$10="CWS",P253="Non-Lead",R253="No")),
(AND('[1]PWS Information'!$E$10="CWS",P253="Non-Lead",R253="Don't Know")),
(AND('[1]PWS Information'!$E$10="CWS",P253="Non-Lead", I253="Non-Lead - Copper", R253="Yes", K253="Between 1989 and 2014")),
(AND('[1]PWS Information'!$E$10="CWS",P253="Non-Lead", I253="Non-Lead - Copper", R253="Yes", K253="After 2014")),
(AND('[1]PWS Information'!$E$10="CWS",P253="Non-Lead", I253="Non-Lead - Copper", R253="Yes", K253="Unknown")),
(AND('[1]PWS Information'!$E$10="CWS",P253="Non-Lead", M253="Non-Lead - Copper", R253="Yes", N253="Between 1989 and 2014")),
(AND('[1]PWS Information'!$E$10="CWS",P253="Non-Lead", M253="Non-Lead - Copper", R253="Yes", N253="After 2014")),
(AND('[1]PWS Information'!$E$10="CWS",P253="Non-Lead", M253="Non-Lead - Copper", R253="Yes", N253="Unknown")),
(AND('[1]PWS Information'!$E$10="CWS",P253="Unknown")),
(AND('[1]PWS Information'!$E$10="NTNC",P253="Unknown")))),"Tier 5",
"")))))</f>
        <v/>
      </c>
      <c r="Y253" s="27"/>
      <c r="Z253" s="27"/>
    </row>
    <row r="254" spans="1:26" ht="30" x14ac:dyDescent="0.25">
      <c r="A254" s="36">
        <v>324</v>
      </c>
      <c r="B254" s="32">
        <v>5611</v>
      </c>
      <c r="C254" s="33" t="s">
        <v>83</v>
      </c>
      <c r="D254" s="41" t="s">
        <v>98</v>
      </c>
      <c r="E254" s="41">
        <v>78724</v>
      </c>
      <c r="F254" s="18"/>
      <c r="G254" s="19"/>
      <c r="H254" s="20"/>
      <c r="I254" s="21" t="s">
        <v>55</v>
      </c>
      <c r="J254" s="22" t="s">
        <v>38</v>
      </c>
      <c r="K254" s="22" t="s">
        <v>41</v>
      </c>
      <c r="L254" s="25"/>
      <c r="M254" s="21" t="s">
        <v>55</v>
      </c>
      <c r="N254" s="22" t="s">
        <v>41</v>
      </c>
      <c r="O254" s="25"/>
      <c r="P254" s="26"/>
      <c r="Q254" s="15"/>
      <c r="R254" s="15"/>
      <c r="S254" s="15"/>
      <c r="T254" s="27"/>
      <c r="U254" s="27"/>
      <c r="V254" s="27"/>
      <c r="W254" s="27"/>
      <c r="X254" s="28" t="str">
        <f>IF((OR((AND('[1]PWS Information'!$E$10="CWS",T254="Single Family Residence",P254="Lead")),
(AND('[1]PWS Information'!$E$10="CWS",T254="Multiple Family Residence",'[1]PWS Information'!$E$11="Yes",P254="Lead")),
(AND('[1]PWS Information'!$E$10="NTNC",P254="Lead")))),"Tier 1",
IF((OR((AND('[1]PWS Information'!$E$10="CWS",T254="Multiple Family Residence",'[1]PWS Information'!$E$11="No",P254="Lead")),
(AND('[1]PWS Information'!$E$10="CWS",T254="Other",P254="Lead")),
(AND('[1]PWS Information'!$E$10="CWS",T254="Building",P254="Lead")))),"Tier 2",
IF((OR((AND('[1]PWS Information'!$E$10="CWS",T254="Single Family Residence",P254="Galvanized Requiring Replacement")),
(AND('[1]PWS Information'!$E$10="CWS",T254="Single Family Residence",P254="Galvanized Requiring Replacement",Q254="Yes")),
(AND('[1]PWS Information'!$E$10="NTNC",P254="Galvanized Requiring Replacement")),
(AND('[1]PWS Information'!$E$10="NTNC",T254="Single Family Residence",Q254="Yes")))),"Tier 3",
IF((OR((AND('[1]PWS Information'!$E$10="CWS",T254="Single Family Residence",R254="Yes",P254="Non-Lead", I254="Non-Lead - Copper",K254="Before 1989")),
(AND('[1]PWS Information'!$E$10="CWS",T254="Single Family Residence",R254="Yes",P254="Non-Lead", M254="Non-Lead - Copper",N254="Before 1989")))),"Tier 4",
IF((OR((AND('[1]PWS Information'!$E$10="NTNC",P254="Non-Lead")),
(AND('[1]PWS Information'!$E$10="CWS",P254="Non-Lead",R254="")),
(AND('[1]PWS Information'!$E$10="CWS",P254="Non-Lead",R254="No")),
(AND('[1]PWS Information'!$E$10="CWS",P254="Non-Lead",R254="Don't Know")),
(AND('[1]PWS Information'!$E$10="CWS",P254="Non-Lead", I254="Non-Lead - Copper", R254="Yes", K254="Between 1989 and 2014")),
(AND('[1]PWS Information'!$E$10="CWS",P254="Non-Lead", I254="Non-Lead - Copper", R254="Yes", K254="After 2014")),
(AND('[1]PWS Information'!$E$10="CWS",P254="Non-Lead", I254="Non-Lead - Copper", R254="Yes", K254="Unknown")),
(AND('[1]PWS Information'!$E$10="CWS",P254="Non-Lead", M254="Non-Lead - Copper", R254="Yes", N254="Between 1989 and 2014")),
(AND('[1]PWS Information'!$E$10="CWS",P254="Non-Lead", M254="Non-Lead - Copper", R254="Yes", N254="After 2014")),
(AND('[1]PWS Information'!$E$10="CWS",P254="Non-Lead", M254="Non-Lead - Copper", R254="Yes", N254="Unknown")),
(AND('[1]PWS Information'!$E$10="CWS",P254="Unknown")),
(AND('[1]PWS Information'!$E$10="NTNC",P254="Unknown")))),"Tier 5",
"")))))</f>
        <v/>
      </c>
      <c r="Y254" s="27"/>
      <c r="Z254" s="27"/>
    </row>
    <row r="255" spans="1:26" ht="30" x14ac:dyDescent="0.25">
      <c r="A255" s="36">
        <v>388</v>
      </c>
      <c r="B255" s="32">
        <v>5613</v>
      </c>
      <c r="C255" s="33" t="s">
        <v>83</v>
      </c>
      <c r="D255" s="41" t="s">
        <v>98</v>
      </c>
      <c r="E255" s="41">
        <v>78724</v>
      </c>
      <c r="F255" s="18"/>
      <c r="G255" s="19"/>
      <c r="H255" s="20"/>
      <c r="I255" s="21" t="s">
        <v>55</v>
      </c>
      <c r="J255" s="22" t="s">
        <v>38</v>
      </c>
      <c r="K255" s="22" t="s">
        <v>41</v>
      </c>
      <c r="L255" s="25"/>
      <c r="M255" s="21" t="s">
        <v>55</v>
      </c>
      <c r="N255" s="22" t="s">
        <v>41</v>
      </c>
      <c r="O255" s="25"/>
      <c r="P255" s="26"/>
      <c r="Q255" s="15"/>
      <c r="R255" s="15"/>
      <c r="S255" s="15"/>
      <c r="T255" s="27"/>
      <c r="U255" s="27"/>
      <c r="V255" s="27"/>
      <c r="W255" s="27"/>
      <c r="X255" s="28" t="str">
        <f>IF((OR((AND('[1]PWS Information'!$E$10="CWS",T255="Single Family Residence",P255="Lead")),
(AND('[1]PWS Information'!$E$10="CWS",T255="Multiple Family Residence",'[1]PWS Information'!$E$11="Yes",P255="Lead")),
(AND('[1]PWS Information'!$E$10="NTNC",P255="Lead")))),"Tier 1",
IF((OR((AND('[1]PWS Information'!$E$10="CWS",T255="Multiple Family Residence",'[1]PWS Information'!$E$11="No",P255="Lead")),
(AND('[1]PWS Information'!$E$10="CWS",T255="Other",P255="Lead")),
(AND('[1]PWS Information'!$E$10="CWS",T255="Building",P255="Lead")))),"Tier 2",
IF((OR((AND('[1]PWS Information'!$E$10="CWS",T255="Single Family Residence",P255="Galvanized Requiring Replacement")),
(AND('[1]PWS Information'!$E$10="CWS",T255="Single Family Residence",P255="Galvanized Requiring Replacement",Q255="Yes")),
(AND('[1]PWS Information'!$E$10="NTNC",P255="Galvanized Requiring Replacement")),
(AND('[1]PWS Information'!$E$10="NTNC",T255="Single Family Residence",Q255="Yes")))),"Tier 3",
IF((OR((AND('[1]PWS Information'!$E$10="CWS",T255="Single Family Residence",R255="Yes",P255="Non-Lead", I255="Non-Lead - Copper",K255="Before 1989")),
(AND('[1]PWS Information'!$E$10="CWS",T255="Single Family Residence",R255="Yes",P255="Non-Lead", M255="Non-Lead - Copper",N255="Before 1989")))),"Tier 4",
IF((OR((AND('[1]PWS Information'!$E$10="NTNC",P255="Non-Lead")),
(AND('[1]PWS Information'!$E$10="CWS",P255="Non-Lead",R255="")),
(AND('[1]PWS Information'!$E$10="CWS",P255="Non-Lead",R255="No")),
(AND('[1]PWS Information'!$E$10="CWS",P255="Non-Lead",R255="Don't Know")),
(AND('[1]PWS Information'!$E$10="CWS",P255="Non-Lead", I255="Non-Lead - Copper", R255="Yes", K255="Between 1989 and 2014")),
(AND('[1]PWS Information'!$E$10="CWS",P255="Non-Lead", I255="Non-Lead - Copper", R255="Yes", K255="After 2014")),
(AND('[1]PWS Information'!$E$10="CWS",P255="Non-Lead", I255="Non-Lead - Copper", R255="Yes", K255="Unknown")),
(AND('[1]PWS Information'!$E$10="CWS",P255="Non-Lead", M255="Non-Lead - Copper", R255="Yes", N255="Between 1989 and 2014")),
(AND('[1]PWS Information'!$E$10="CWS",P255="Non-Lead", M255="Non-Lead - Copper", R255="Yes", N255="After 2014")),
(AND('[1]PWS Information'!$E$10="CWS",P255="Non-Lead", M255="Non-Lead - Copper", R255="Yes", N255="Unknown")),
(AND('[1]PWS Information'!$E$10="CWS",P255="Unknown")),
(AND('[1]PWS Information'!$E$10="NTNC",P255="Unknown")))),"Tier 5",
"")))))</f>
        <v/>
      </c>
      <c r="Y255" s="27"/>
      <c r="Z255" s="27"/>
    </row>
    <row r="256" spans="1:26" x14ac:dyDescent="0.25">
      <c r="A256" s="36">
        <v>385</v>
      </c>
      <c r="B256" s="32">
        <v>5700</v>
      </c>
      <c r="C256" s="33" t="s">
        <v>83</v>
      </c>
      <c r="D256" s="41" t="s">
        <v>98</v>
      </c>
      <c r="E256" s="41">
        <v>78724</v>
      </c>
      <c r="F256" s="18"/>
      <c r="G256" s="19"/>
      <c r="H256" s="20"/>
      <c r="I256" s="21" t="s">
        <v>55</v>
      </c>
      <c r="J256" s="22" t="s">
        <v>38</v>
      </c>
      <c r="K256" s="22" t="s">
        <v>42</v>
      </c>
      <c r="L256" s="25"/>
      <c r="M256" s="21" t="s">
        <v>55</v>
      </c>
      <c r="N256" s="22" t="s">
        <v>42</v>
      </c>
      <c r="O256" s="25"/>
      <c r="P256" s="26"/>
      <c r="Q256" s="15"/>
      <c r="R256" s="15"/>
      <c r="S256" s="15"/>
      <c r="T256" s="27"/>
      <c r="U256" s="27"/>
      <c r="V256" s="27"/>
      <c r="W256" s="27"/>
      <c r="X256" s="28" t="str">
        <f>IF((OR((AND('[1]PWS Information'!$E$10="CWS",T256="Single Family Residence",P256="Lead")),
(AND('[1]PWS Information'!$E$10="CWS",T256="Multiple Family Residence",'[1]PWS Information'!$E$11="Yes",P256="Lead")),
(AND('[1]PWS Information'!$E$10="NTNC",P256="Lead")))),"Tier 1",
IF((OR((AND('[1]PWS Information'!$E$10="CWS",T256="Multiple Family Residence",'[1]PWS Information'!$E$11="No",P256="Lead")),
(AND('[1]PWS Information'!$E$10="CWS",T256="Other",P256="Lead")),
(AND('[1]PWS Information'!$E$10="CWS",T256="Building",P256="Lead")))),"Tier 2",
IF((OR((AND('[1]PWS Information'!$E$10="CWS",T256="Single Family Residence",P256="Galvanized Requiring Replacement")),
(AND('[1]PWS Information'!$E$10="CWS",T256="Single Family Residence",P256="Galvanized Requiring Replacement",Q256="Yes")),
(AND('[1]PWS Information'!$E$10="NTNC",P256="Galvanized Requiring Replacement")),
(AND('[1]PWS Information'!$E$10="NTNC",T256="Single Family Residence",Q256="Yes")))),"Tier 3",
IF((OR((AND('[1]PWS Information'!$E$10="CWS",T256="Single Family Residence",R256="Yes",P256="Non-Lead", I256="Non-Lead - Copper",K256="Before 1989")),
(AND('[1]PWS Information'!$E$10="CWS",T256="Single Family Residence",R256="Yes",P256="Non-Lead", M256="Non-Lead - Copper",N256="Before 1989")))),"Tier 4",
IF((OR((AND('[1]PWS Information'!$E$10="NTNC",P256="Non-Lead")),
(AND('[1]PWS Information'!$E$10="CWS",P256="Non-Lead",R256="")),
(AND('[1]PWS Information'!$E$10="CWS",P256="Non-Lead",R256="No")),
(AND('[1]PWS Information'!$E$10="CWS",P256="Non-Lead",R256="Don't Know")),
(AND('[1]PWS Information'!$E$10="CWS",P256="Non-Lead", I256="Non-Lead - Copper", R256="Yes", K256="Between 1989 and 2014")),
(AND('[1]PWS Information'!$E$10="CWS",P256="Non-Lead", I256="Non-Lead - Copper", R256="Yes", K256="After 2014")),
(AND('[1]PWS Information'!$E$10="CWS",P256="Non-Lead", I256="Non-Lead - Copper", R256="Yes", K256="Unknown")),
(AND('[1]PWS Information'!$E$10="CWS",P256="Non-Lead", M256="Non-Lead - Copper", R256="Yes", N256="Between 1989 and 2014")),
(AND('[1]PWS Information'!$E$10="CWS",P256="Non-Lead", M256="Non-Lead - Copper", R256="Yes", N256="After 2014")),
(AND('[1]PWS Information'!$E$10="CWS",P256="Non-Lead", M256="Non-Lead - Copper", R256="Yes", N256="Unknown")),
(AND('[1]PWS Information'!$E$10="CWS",P256="Unknown")),
(AND('[1]PWS Information'!$E$10="NTNC",P256="Unknown")))),"Tier 5",
"")))))</f>
        <v/>
      </c>
      <c r="Y256" s="27"/>
      <c r="Z256" s="27"/>
    </row>
    <row r="257" spans="1:26" ht="30" x14ac:dyDescent="0.25">
      <c r="A257" s="36">
        <v>72</v>
      </c>
      <c r="B257" s="32">
        <v>5701</v>
      </c>
      <c r="C257" s="33" t="s">
        <v>83</v>
      </c>
      <c r="D257" s="41" t="s">
        <v>98</v>
      </c>
      <c r="E257" s="41">
        <v>78724</v>
      </c>
      <c r="F257" s="18"/>
      <c r="G257" s="19"/>
      <c r="H257" s="20"/>
      <c r="I257" s="21" t="s">
        <v>55</v>
      </c>
      <c r="J257" s="22" t="s">
        <v>38</v>
      </c>
      <c r="K257" s="22" t="s">
        <v>41</v>
      </c>
      <c r="L257" s="25"/>
      <c r="M257" s="21" t="s">
        <v>55</v>
      </c>
      <c r="N257" s="22" t="s">
        <v>41</v>
      </c>
      <c r="O257" s="25"/>
      <c r="P257" s="26"/>
      <c r="Q257" s="15"/>
      <c r="R257" s="15"/>
      <c r="S257" s="15"/>
      <c r="T257" s="27"/>
      <c r="U257" s="27"/>
      <c r="V257" s="27"/>
      <c r="W257" s="27"/>
      <c r="X257" s="28" t="str">
        <f>IF((OR((AND('[1]PWS Information'!$E$10="CWS",T257="Single Family Residence",P257="Lead")),
(AND('[1]PWS Information'!$E$10="CWS",T257="Multiple Family Residence",'[1]PWS Information'!$E$11="Yes",P257="Lead")),
(AND('[1]PWS Information'!$E$10="NTNC",P257="Lead")))),"Tier 1",
IF((OR((AND('[1]PWS Information'!$E$10="CWS",T257="Multiple Family Residence",'[1]PWS Information'!$E$11="No",P257="Lead")),
(AND('[1]PWS Information'!$E$10="CWS",T257="Other",P257="Lead")),
(AND('[1]PWS Information'!$E$10="CWS",T257="Building",P257="Lead")))),"Tier 2",
IF((OR((AND('[1]PWS Information'!$E$10="CWS",T257="Single Family Residence",P257="Galvanized Requiring Replacement")),
(AND('[1]PWS Information'!$E$10="CWS",T257="Single Family Residence",P257="Galvanized Requiring Replacement",Q257="Yes")),
(AND('[1]PWS Information'!$E$10="NTNC",P257="Galvanized Requiring Replacement")),
(AND('[1]PWS Information'!$E$10="NTNC",T257="Single Family Residence",Q257="Yes")))),"Tier 3",
IF((OR((AND('[1]PWS Information'!$E$10="CWS",T257="Single Family Residence",R257="Yes",P257="Non-Lead", I257="Non-Lead - Copper",K257="Before 1989")),
(AND('[1]PWS Information'!$E$10="CWS",T257="Single Family Residence",R257="Yes",P257="Non-Lead", M257="Non-Lead - Copper",N257="Before 1989")))),"Tier 4",
IF((OR((AND('[1]PWS Information'!$E$10="NTNC",P257="Non-Lead")),
(AND('[1]PWS Information'!$E$10="CWS",P257="Non-Lead",R257="")),
(AND('[1]PWS Information'!$E$10="CWS",P257="Non-Lead",R257="No")),
(AND('[1]PWS Information'!$E$10="CWS",P257="Non-Lead",R257="Don't Know")),
(AND('[1]PWS Information'!$E$10="CWS",P257="Non-Lead", I257="Non-Lead - Copper", R257="Yes", K257="Between 1989 and 2014")),
(AND('[1]PWS Information'!$E$10="CWS",P257="Non-Lead", I257="Non-Lead - Copper", R257="Yes", K257="After 2014")),
(AND('[1]PWS Information'!$E$10="CWS",P257="Non-Lead", I257="Non-Lead - Copper", R257="Yes", K257="Unknown")),
(AND('[1]PWS Information'!$E$10="CWS",P257="Non-Lead", M257="Non-Lead - Copper", R257="Yes", N257="Between 1989 and 2014")),
(AND('[1]PWS Information'!$E$10="CWS",P257="Non-Lead", M257="Non-Lead - Copper", R257="Yes", N257="After 2014")),
(AND('[1]PWS Information'!$E$10="CWS",P257="Non-Lead", M257="Non-Lead - Copper", R257="Yes", N257="Unknown")),
(AND('[1]PWS Information'!$E$10="CWS",P257="Unknown")),
(AND('[1]PWS Information'!$E$10="NTNC",P257="Unknown")))),"Tier 5",
"")))))</f>
        <v/>
      </c>
      <c r="Y257" s="27"/>
      <c r="Z257" s="27"/>
    </row>
    <row r="258" spans="1:26" x14ac:dyDescent="0.25">
      <c r="A258" s="36">
        <v>343</v>
      </c>
      <c r="B258" s="32">
        <v>5702</v>
      </c>
      <c r="C258" s="33" t="s">
        <v>83</v>
      </c>
      <c r="D258" s="41" t="s">
        <v>98</v>
      </c>
      <c r="E258" s="41">
        <v>78724</v>
      </c>
      <c r="F258" s="18"/>
      <c r="G258" s="19"/>
      <c r="H258" s="20"/>
      <c r="I258" s="21" t="s">
        <v>55</v>
      </c>
      <c r="J258" s="22" t="s">
        <v>38</v>
      </c>
      <c r="K258" s="22" t="s">
        <v>42</v>
      </c>
      <c r="L258" s="25"/>
      <c r="M258" s="21" t="s">
        <v>55</v>
      </c>
      <c r="N258" s="22" t="s">
        <v>42</v>
      </c>
      <c r="O258" s="25"/>
      <c r="P258" s="26"/>
      <c r="Q258" s="15"/>
      <c r="R258" s="15"/>
      <c r="S258" s="15"/>
      <c r="T258" s="27"/>
      <c r="U258" s="27"/>
      <c r="V258" s="27"/>
      <c r="W258" s="27"/>
      <c r="X258" s="28" t="str">
        <f>IF((OR((AND('[1]PWS Information'!$E$10="CWS",T258="Single Family Residence",P258="Lead")),
(AND('[1]PWS Information'!$E$10="CWS",T258="Multiple Family Residence",'[1]PWS Information'!$E$11="Yes",P258="Lead")),
(AND('[1]PWS Information'!$E$10="NTNC",P258="Lead")))),"Tier 1",
IF((OR((AND('[1]PWS Information'!$E$10="CWS",T258="Multiple Family Residence",'[1]PWS Information'!$E$11="No",P258="Lead")),
(AND('[1]PWS Information'!$E$10="CWS",T258="Other",P258="Lead")),
(AND('[1]PWS Information'!$E$10="CWS",T258="Building",P258="Lead")))),"Tier 2",
IF((OR((AND('[1]PWS Information'!$E$10="CWS",T258="Single Family Residence",P258="Galvanized Requiring Replacement")),
(AND('[1]PWS Information'!$E$10="CWS",T258="Single Family Residence",P258="Galvanized Requiring Replacement",Q258="Yes")),
(AND('[1]PWS Information'!$E$10="NTNC",P258="Galvanized Requiring Replacement")),
(AND('[1]PWS Information'!$E$10="NTNC",T258="Single Family Residence",Q258="Yes")))),"Tier 3",
IF((OR((AND('[1]PWS Information'!$E$10="CWS",T258="Single Family Residence",R258="Yes",P258="Non-Lead", I258="Non-Lead - Copper",K258="Before 1989")),
(AND('[1]PWS Information'!$E$10="CWS",T258="Single Family Residence",R258="Yes",P258="Non-Lead", M258="Non-Lead - Copper",N258="Before 1989")))),"Tier 4",
IF((OR((AND('[1]PWS Information'!$E$10="NTNC",P258="Non-Lead")),
(AND('[1]PWS Information'!$E$10="CWS",P258="Non-Lead",R258="")),
(AND('[1]PWS Information'!$E$10="CWS",P258="Non-Lead",R258="No")),
(AND('[1]PWS Information'!$E$10="CWS",P258="Non-Lead",R258="Don't Know")),
(AND('[1]PWS Information'!$E$10="CWS",P258="Non-Lead", I258="Non-Lead - Copper", R258="Yes", K258="Between 1989 and 2014")),
(AND('[1]PWS Information'!$E$10="CWS",P258="Non-Lead", I258="Non-Lead - Copper", R258="Yes", K258="After 2014")),
(AND('[1]PWS Information'!$E$10="CWS",P258="Non-Lead", I258="Non-Lead - Copper", R258="Yes", K258="Unknown")),
(AND('[1]PWS Information'!$E$10="CWS",P258="Non-Lead", M258="Non-Lead - Copper", R258="Yes", N258="Between 1989 and 2014")),
(AND('[1]PWS Information'!$E$10="CWS",P258="Non-Lead", M258="Non-Lead - Copper", R258="Yes", N258="After 2014")),
(AND('[1]PWS Information'!$E$10="CWS",P258="Non-Lead", M258="Non-Lead - Copper", R258="Yes", N258="Unknown")),
(AND('[1]PWS Information'!$E$10="CWS",P258="Unknown")),
(AND('[1]PWS Information'!$E$10="NTNC",P258="Unknown")))),"Tier 5",
"")))))</f>
        <v/>
      </c>
      <c r="Y258" s="27"/>
      <c r="Z258" s="27"/>
    </row>
    <row r="259" spans="1:26" ht="30" x14ac:dyDescent="0.25">
      <c r="A259" s="36">
        <v>73</v>
      </c>
      <c r="B259" s="32">
        <v>5703</v>
      </c>
      <c r="C259" s="33" t="s">
        <v>83</v>
      </c>
      <c r="D259" s="41" t="s">
        <v>98</v>
      </c>
      <c r="E259" s="41">
        <v>78724</v>
      </c>
      <c r="F259" s="18"/>
      <c r="G259" s="19"/>
      <c r="H259" s="20"/>
      <c r="I259" s="21" t="s">
        <v>55</v>
      </c>
      <c r="J259" s="22" t="s">
        <v>38</v>
      </c>
      <c r="K259" s="22" t="s">
        <v>41</v>
      </c>
      <c r="L259" s="25"/>
      <c r="M259" s="21" t="s">
        <v>55</v>
      </c>
      <c r="N259" s="22" t="s">
        <v>41</v>
      </c>
      <c r="O259" s="25"/>
      <c r="P259" s="26"/>
      <c r="Q259" s="15"/>
      <c r="R259" s="15"/>
      <c r="S259" s="15"/>
      <c r="T259" s="27"/>
      <c r="U259" s="27"/>
      <c r="V259" s="27"/>
      <c r="W259" s="27"/>
      <c r="X259" s="28"/>
      <c r="Y259" s="27"/>
      <c r="Z259" s="27"/>
    </row>
    <row r="260" spans="1:26" ht="30" x14ac:dyDescent="0.25">
      <c r="A260" s="36">
        <v>76</v>
      </c>
      <c r="B260" s="32">
        <v>5704</v>
      </c>
      <c r="C260" s="33" t="s">
        <v>83</v>
      </c>
      <c r="D260" s="41" t="s">
        <v>98</v>
      </c>
      <c r="E260" s="41">
        <v>78724</v>
      </c>
      <c r="F260" s="18"/>
      <c r="G260" s="19"/>
      <c r="H260" s="20"/>
      <c r="I260" s="21" t="s">
        <v>55</v>
      </c>
      <c r="J260" s="22" t="s">
        <v>38</v>
      </c>
      <c r="K260" s="22" t="s">
        <v>41</v>
      </c>
      <c r="L260" s="25"/>
      <c r="M260" s="21" t="s">
        <v>55</v>
      </c>
      <c r="N260" s="22" t="s">
        <v>41</v>
      </c>
      <c r="O260" s="25"/>
      <c r="P260" s="26"/>
      <c r="Q260" s="15"/>
      <c r="R260" s="15"/>
      <c r="S260" s="15"/>
      <c r="T260" s="27"/>
      <c r="U260" s="27"/>
      <c r="V260" s="27"/>
      <c r="W260" s="27"/>
      <c r="X260" s="28"/>
      <c r="Y260" s="27"/>
      <c r="Z260" s="27"/>
    </row>
    <row r="261" spans="1:26" ht="30" x14ac:dyDescent="0.25">
      <c r="A261" s="36">
        <v>74</v>
      </c>
      <c r="B261" s="32">
        <v>5705</v>
      </c>
      <c r="C261" s="33" t="s">
        <v>83</v>
      </c>
      <c r="D261" s="41" t="s">
        <v>98</v>
      </c>
      <c r="E261" s="41">
        <v>78724</v>
      </c>
      <c r="F261" s="18"/>
      <c r="G261" s="19"/>
      <c r="H261" s="20"/>
      <c r="I261" s="21" t="s">
        <v>55</v>
      </c>
      <c r="J261" s="22" t="s">
        <v>38</v>
      </c>
      <c r="K261" s="22" t="s">
        <v>41</v>
      </c>
      <c r="L261" s="25"/>
      <c r="M261" s="21" t="s">
        <v>55</v>
      </c>
      <c r="N261" s="22" t="s">
        <v>41</v>
      </c>
      <c r="O261" s="25"/>
      <c r="P261" s="26"/>
      <c r="Q261" s="15"/>
      <c r="R261" s="15"/>
      <c r="S261" s="15"/>
      <c r="T261" s="27"/>
      <c r="U261" s="27"/>
      <c r="V261" s="27"/>
      <c r="W261" s="27"/>
      <c r="X261" s="28"/>
      <c r="Y261" s="27"/>
      <c r="Z261" s="27"/>
    </row>
    <row r="262" spans="1:26" ht="30" x14ac:dyDescent="0.25">
      <c r="A262" s="36">
        <v>337</v>
      </c>
      <c r="B262" s="32">
        <v>5706</v>
      </c>
      <c r="C262" s="33" t="s">
        <v>83</v>
      </c>
      <c r="D262" s="41" t="s">
        <v>98</v>
      </c>
      <c r="E262" s="41">
        <v>78724</v>
      </c>
      <c r="F262" s="18"/>
      <c r="G262" s="19"/>
      <c r="H262" s="20"/>
      <c r="I262" s="21" t="s">
        <v>55</v>
      </c>
      <c r="J262" s="22" t="s">
        <v>38</v>
      </c>
      <c r="K262" s="22" t="s">
        <v>41</v>
      </c>
      <c r="L262" s="25"/>
      <c r="M262" s="21" t="s">
        <v>55</v>
      </c>
      <c r="N262" s="22" t="s">
        <v>41</v>
      </c>
      <c r="O262" s="25"/>
      <c r="P262" s="26"/>
      <c r="Q262" s="15"/>
      <c r="R262" s="15"/>
      <c r="S262" s="15"/>
      <c r="T262" s="27"/>
      <c r="U262" s="27"/>
      <c r="V262" s="27"/>
      <c r="W262" s="27"/>
      <c r="X262" s="28"/>
      <c r="Y262" s="27"/>
      <c r="Z262" s="27"/>
    </row>
    <row r="263" spans="1:26" ht="30" x14ac:dyDescent="0.25">
      <c r="A263" s="36">
        <v>75</v>
      </c>
      <c r="B263" s="32">
        <v>5707</v>
      </c>
      <c r="C263" s="33" t="s">
        <v>83</v>
      </c>
      <c r="D263" s="41" t="s">
        <v>98</v>
      </c>
      <c r="E263" s="41">
        <v>78724</v>
      </c>
      <c r="F263" s="18"/>
      <c r="G263" s="19"/>
      <c r="H263" s="20"/>
      <c r="I263" s="21" t="s">
        <v>55</v>
      </c>
      <c r="J263" s="22" t="s">
        <v>38</v>
      </c>
      <c r="K263" s="22" t="s">
        <v>41</v>
      </c>
      <c r="L263" s="25"/>
      <c r="M263" s="21" t="s">
        <v>55</v>
      </c>
      <c r="N263" s="22" t="s">
        <v>41</v>
      </c>
      <c r="O263" s="25"/>
      <c r="P263" s="26"/>
      <c r="Q263" s="15"/>
      <c r="R263" s="15"/>
      <c r="S263" s="15"/>
      <c r="T263" s="27"/>
      <c r="U263" s="27"/>
      <c r="V263" s="27"/>
      <c r="W263" s="27"/>
      <c r="X263" s="28"/>
      <c r="Y263" s="27"/>
      <c r="Z263" s="27"/>
    </row>
    <row r="264" spans="1:26" ht="30" x14ac:dyDescent="0.25">
      <c r="A264" s="36">
        <v>349</v>
      </c>
      <c r="B264" s="32">
        <v>5708</v>
      </c>
      <c r="C264" s="33" t="s">
        <v>83</v>
      </c>
      <c r="D264" s="41" t="s">
        <v>98</v>
      </c>
      <c r="E264" s="41">
        <v>78724</v>
      </c>
      <c r="F264" s="18"/>
      <c r="G264" s="19"/>
      <c r="H264" s="20"/>
      <c r="I264" s="21" t="s">
        <v>55</v>
      </c>
      <c r="J264" s="22" t="s">
        <v>38</v>
      </c>
      <c r="K264" s="22" t="s">
        <v>41</v>
      </c>
      <c r="L264" s="25"/>
      <c r="M264" s="21" t="s">
        <v>55</v>
      </c>
      <c r="N264" s="22" t="s">
        <v>41</v>
      </c>
      <c r="O264" s="25"/>
      <c r="P264" s="26"/>
      <c r="Q264" s="15"/>
      <c r="R264" s="15"/>
      <c r="S264" s="15"/>
      <c r="T264" s="27"/>
      <c r="U264" s="27"/>
      <c r="V264" s="27"/>
      <c r="W264" s="27"/>
      <c r="X264" s="28"/>
      <c r="Y264" s="27"/>
      <c r="Z264" s="27"/>
    </row>
    <row r="265" spans="1:26" ht="30" x14ac:dyDescent="0.25">
      <c r="A265" s="36">
        <v>80</v>
      </c>
      <c r="B265" s="32">
        <v>5709</v>
      </c>
      <c r="C265" s="33" t="s">
        <v>83</v>
      </c>
      <c r="D265" s="41" t="s">
        <v>98</v>
      </c>
      <c r="E265" s="41">
        <v>78724</v>
      </c>
      <c r="F265" s="18"/>
      <c r="G265" s="19"/>
      <c r="H265" s="20"/>
      <c r="I265" s="21" t="s">
        <v>55</v>
      </c>
      <c r="J265" s="22" t="s">
        <v>38</v>
      </c>
      <c r="K265" s="22" t="s">
        <v>41</v>
      </c>
      <c r="L265" s="25"/>
      <c r="M265" s="21" t="s">
        <v>55</v>
      </c>
      <c r="N265" s="22" t="s">
        <v>41</v>
      </c>
      <c r="O265" s="25"/>
      <c r="P265" s="26"/>
      <c r="Q265" s="15"/>
      <c r="R265" s="15"/>
      <c r="S265" s="15"/>
      <c r="T265" s="27"/>
      <c r="U265" s="27"/>
      <c r="V265" s="27"/>
      <c r="W265" s="27"/>
      <c r="X265" s="28"/>
      <c r="Y265" s="27"/>
      <c r="Z265" s="27"/>
    </row>
    <row r="266" spans="1:26" ht="30" x14ac:dyDescent="0.25">
      <c r="A266" s="36">
        <v>81</v>
      </c>
      <c r="B266" s="32">
        <v>5710</v>
      </c>
      <c r="C266" s="33" t="s">
        <v>83</v>
      </c>
      <c r="D266" s="41" t="s">
        <v>98</v>
      </c>
      <c r="E266" s="41">
        <v>78724</v>
      </c>
      <c r="F266" s="18"/>
      <c r="G266" s="19"/>
      <c r="H266" s="20"/>
      <c r="I266" s="21" t="s">
        <v>55</v>
      </c>
      <c r="J266" s="22" t="s">
        <v>38</v>
      </c>
      <c r="K266" s="22" t="s">
        <v>41</v>
      </c>
      <c r="L266" s="25"/>
      <c r="M266" s="21" t="s">
        <v>55</v>
      </c>
      <c r="N266" s="22" t="s">
        <v>41</v>
      </c>
      <c r="O266" s="25"/>
      <c r="P266" s="26"/>
      <c r="Q266" s="15"/>
      <c r="R266" s="15"/>
      <c r="S266" s="15"/>
      <c r="T266" s="27"/>
      <c r="U266" s="27"/>
      <c r="V266" s="27"/>
      <c r="W266" s="27"/>
      <c r="X266" s="28"/>
      <c r="Y266" s="27"/>
      <c r="Z266" s="27"/>
    </row>
    <row r="267" spans="1:26" ht="30" x14ac:dyDescent="0.25">
      <c r="A267" s="36">
        <v>312</v>
      </c>
      <c r="B267" s="32">
        <v>5712</v>
      </c>
      <c r="C267" s="33" t="s">
        <v>83</v>
      </c>
      <c r="D267" s="41" t="s">
        <v>98</v>
      </c>
      <c r="E267" s="41">
        <v>78724</v>
      </c>
      <c r="F267" s="18"/>
      <c r="G267" s="19"/>
      <c r="H267" s="20"/>
      <c r="I267" s="21" t="s">
        <v>55</v>
      </c>
      <c r="J267" s="22" t="s">
        <v>38</v>
      </c>
      <c r="K267" s="22" t="s">
        <v>41</v>
      </c>
      <c r="L267" s="25"/>
      <c r="M267" s="21" t="s">
        <v>55</v>
      </c>
      <c r="N267" s="22" t="s">
        <v>41</v>
      </c>
      <c r="O267" s="25"/>
      <c r="P267" s="26"/>
      <c r="Q267" s="15"/>
      <c r="R267" s="15"/>
      <c r="S267" s="15"/>
      <c r="T267" s="27"/>
      <c r="U267" s="27"/>
      <c r="V267" s="27"/>
      <c r="W267" s="27"/>
      <c r="X267" s="28"/>
      <c r="Y267" s="27"/>
      <c r="Z267" s="27"/>
    </row>
    <row r="268" spans="1:26" ht="30" x14ac:dyDescent="0.25">
      <c r="A268" s="36">
        <v>82</v>
      </c>
      <c r="B268" s="32">
        <v>5713</v>
      </c>
      <c r="C268" s="33" t="s">
        <v>83</v>
      </c>
      <c r="D268" s="41" t="s">
        <v>98</v>
      </c>
      <c r="E268" s="41">
        <v>78724</v>
      </c>
      <c r="F268" s="18"/>
      <c r="G268" s="19"/>
      <c r="H268" s="20"/>
      <c r="I268" s="21" t="s">
        <v>55</v>
      </c>
      <c r="J268" s="22" t="s">
        <v>38</v>
      </c>
      <c r="K268" s="22" t="s">
        <v>41</v>
      </c>
      <c r="L268" s="25"/>
      <c r="M268" s="21" t="s">
        <v>55</v>
      </c>
      <c r="N268" s="22" t="s">
        <v>41</v>
      </c>
      <c r="O268" s="25"/>
      <c r="P268" s="26"/>
      <c r="Q268" s="15"/>
      <c r="R268" s="15"/>
      <c r="S268" s="15"/>
      <c r="T268" s="27"/>
      <c r="U268" s="27"/>
      <c r="V268" s="27"/>
      <c r="W268" s="27"/>
      <c r="X268" s="28"/>
      <c r="Y268" s="27"/>
      <c r="Z268" s="27"/>
    </row>
    <row r="269" spans="1:26" ht="30" x14ac:dyDescent="0.25">
      <c r="A269" s="36">
        <v>313</v>
      </c>
      <c r="B269" s="32">
        <v>5800</v>
      </c>
      <c r="C269" s="33" t="s">
        <v>83</v>
      </c>
      <c r="D269" s="41" t="s">
        <v>98</v>
      </c>
      <c r="E269" s="41">
        <v>78724</v>
      </c>
      <c r="F269" s="18"/>
      <c r="G269" s="19"/>
      <c r="H269" s="20"/>
      <c r="I269" s="21" t="s">
        <v>55</v>
      </c>
      <c r="J269" s="22" t="s">
        <v>38</v>
      </c>
      <c r="K269" s="22" t="s">
        <v>41</v>
      </c>
      <c r="L269" s="25"/>
      <c r="M269" s="21" t="s">
        <v>55</v>
      </c>
      <c r="N269" s="22" t="s">
        <v>41</v>
      </c>
      <c r="O269" s="25"/>
      <c r="P269" s="26"/>
      <c r="Q269" s="15"/>
      <c r="R269" s="15"/>
      <c r="S269" s="15"/>
      <c r="T269" s="27"/>
      <c r="U269" s="27"/>
      <c r="V269" s="27"/>
      <c r="W269" s="27"/>
      <c r="X269" s="28"/>
      <c r="Y269" s="27"/>
      <c r="Z269" s="27"/>
    </row>
    <row r="270" spans="1:26" ht="30" x14ac:dyDescent="0.25">
      <c r="A270" s="36">
        <v>83</v>
      </c>
      <c r="B270" s="32">
        <v>5801</v>
      </c>
      <c r="C270" s="33" t="s">
        <v>83</v>
      </c>
      <c r="D270" s="41" t="s">
        <v>98</v>
      </c>
      <c r="E270" s="41">
        <v>78724</v>
      </c>
      <c r="F270" s="18"/>
      <c r="G270" s="19"/>
      <c r="H270" s="20"/>
      <c r="I270" s="21" t="s">
        <v>55</v>
      </c>
      <c r="J270" s="22" t="s">
        <v>38</v>
      </c>
      <c r="K270" s="22" t="s">
        <v>41</v>
      </c>
      <c r="L270" s="25"/>
      <c r="M270" s="21" t="s">
        <v>55</v>
      </c>
      <c r="N270" s="22" t="s">
        <v>41</v>
      </c>
      <c r="O270" s="25"/>
      <c r="P270" s="26"/>
      <c r="Q270" s="15"/>
      <c r="R270" s="15"/>
      <c r="S270" s="15"/>
      <c r="T270" s="27"/>
      <c r="U270" s="27"/>
      <c r="V270" s="27"/>
      <c r="W270" s="27"/>
      <c r="X270" s="28"/>
      <c r="Y270" s="27"/>
      <c r="Z270" s="27"/>
    </row>
    <row r="271" spans="1:26" ht="30" x14ac:dyDescent="0.25">
      <c r="A271" s="36">
        <v>357</v>
      </c>
      <c r="B271" s="32">
        <v>5803</v>
      </c>
      <c r="C271" s="33" t="s">
        <v>83</v>
      </c>
      <c r="D271" s="41" t="s">
        <v>98</v>
      </c>
      <c r="E271" s="41">
        <v>78724</v>
      </c>
      <c r="F271" s="18"/>
      <c r="G271" s="19"/>
      <c r="H271" s="20"/>
      <c r="I271" s="21" t="s">
        <v>55</v>
      </c>
      <c r="J271" s="22" t="s">
        <v>38</v>
      </c>
      <c r="K271" s="22" t="s">
        <v>41</v>
      </c>
      <c r="L271" s="25"/>
      <c r="M271" s="21" t="s">
        <v>55</v>
      </c>
      <c r="N271" s="22" t="s">
        <v>41</v>
      </c>
      <c r="O271" s="25"/>
      <c r="P271" s="26"/>
      <c r="Q271" s="15"/>
      <c r="R271" s="15"/>
      <c r="S271" s="15"/>
      <c r="T271" s="27"/>
      <c r="U271" s="27"/>
      <c r="V271" s="27"/>
      <c r="W271" s="27"/>
      <c r="X271" s="28"/>
      <c r="Y271" s="27"/>
      <c r="Z271" s="27"/>
    </row>
    <row r="272" spans="1:26" ht="30" x14ac:dyDescent="0.25">
      <c r="A272" s="36">
        <v>85</v>
      </c>
      <c r="B272" s="32">
        <v>5804</v>
      </c>
      <c r="C272" s="33" t="s">
        <v>83</v>
      </c>
      <c r="D272" s="41" t="s">
        <v>98</v>
      </c>
      <c r="E272" s="41">
        <v>78724</v>
      </c>
      <c r="F272" s="18"/>
      <c r="G272" s="19"/>
      <c r="H272" s="20"/>
      <c r="I272" s="21" t="s">
        <v>55</v>
      </c>
      <c r="J272" s="22" t="s">
        <v>38</v>
      </c>
      <c r="K272" s="22" t="s">
        <v>41</v>
      </c>
      <c r="L272" s="25"/>
      <c r="M272" s="21" t="s">
        <v>55</v>
      </c>
      <c r="N272" s="22" t="s">
        <v>41</v>
      </c>
      <c r="O272" s="25"/>
      <c r="P272" s="26"/>
      <c r="Q272" s="15"/>
      <c r="R272" s="15"/>
      <c r="S272" s="15"/>
      <c r="T272" s="27"/>
      <c r="U272" s="27"/>
      <c r="V272" s="27"/>
      <c r="W272" s="27"/>
      <c r="X272" s="28"/>
      <c r="Y272" s="27"/>
      <c r="Z272" s="27"/>
    </row>
    <row r="273" spans="1:26" ht="30" x14ac:dyDescent="0.25">
      <c r="A273" s="36">
        <v>86</v>
      </c>
      <c r="B273" s="32">
        <v>5805</v>
      </c>
      <c r="C273" s="33" t="s">
        <v>83</v>
      </c>
      <c r="D273" s="41" t="s">
        <v>98</v>
      </c>
      <c r="E273" s="41">
        <v>78724</v>
      </c>
      <c r="F273" s="18"/>
      <c r="G273" s="19"/>
      <c r="H273" s="20"/>
      <c r="I273" s="21" t="s">
        <v>55</v>
      </c>
      <c r="J273" s="22" t="s">
        <v>38</v>
      </c>
      <c r="K273" s="22" t="s">
        <v>41</v>
      </c>
      <c r="L273" s="25"/>
      <c r="M273" s="21" t="s">
        <v>55</v>
      </c>
      <c r="N273" s="22" t="s">
        <v>41</v>
      </c>
      <c r="O273" s="25"/>
      <c r="P273" s="26"/>
      <c r="Q273" s="15"/>
      <c r="R273" s="15"/>
      <c r="S273" s="15"/>
      <c r="T273" s="27"/>
      <c r="U273" s="27"/>
      <c r="V273" s="27"/>
      <c r="W273" s="27"/>
      <c r="X273" s="28"/>
      <c r="Y273" s="27"/>
      <c r="Z273" s="27"/>
    </row>
    <row r="274" spans="1:26" ht="30" x14ac:dyDescent="0.25">
      <c r="A274" s="36">
        <v>88</v>
      </c>
      <c r="B274" s="32">
        <v>5806</v>
      </c>
      <c r="C274" s="33" t="s">
        <v>83</v>
      </c>
      <c r="D274" s="41" t="s">
        <v>98</v>
      </c>
      <c r="E274" s="41">
        <v>78724</v>
      </c>
      <c r="F274" s="18"/>
      <c r="G274" s="19"/>
      <c r="H274" s="20"/>
      <c r="I274" s="21" t="s">
        <v>55</v>
      </c>
      <c r="J274" s="22" t="s">
        <v>38</v>
      </c>
      <c r="K274" s="22" t="s">
        <v>41</v>
      </c>
      <c r="L274" s="25"/>
      <c r="M274" s="21" t="s">
        <v>55</v>
      </c>
      <c r="N274" s="22" t="s">
        <v>41</v>
      </c>
      <c r="O274" s="25"/>
      <c r="P274" s="26"/>
      <c r="Q274" s="15"/>
      <c r="R274" s="15"/>
      <c r="S274" s="15"/>
      <c r="T274" s="27"/>
      <c r="U274" s="27"/>
      <c r="V274" s="27"/>
      <c r="W274" s="27"/>
      <c r="X274" s="28"/>
      <c r="Y274" s="27"/>
      <c r="Z274" s="27"/>
    </row>
    <row r="275" spans="1:26" ht="30" x14ac:dyDescent="0.25">
      <c r="A275" s="36">
        <v>342</v>
      </c>
      <c r="B275" s="32">
        <v>5807</v>
      </c>
      <c r="C275" s="33" t="s">
        <v>83</v>
      </c>
      <c r="D275" s="41" t="s">
        <v>98</v>
      </c>
      <c r="E275" s="41">
        <v>78724</v>
      </c>
      <c r="F275" s="18"/>
      <c r="G275" s="19"/>
      <c r="H275" s="20"/>
      <c r="I275" s="21" t="s">
        <v>55</v>
      </c>
      <c r="J275" s="22" t="s">
        <v>38</v>
      </c>
      <c r="K275" s="22" t="s">
        <v>41</v>
      </c>
      <c r="L275" s="25"/>
      <c r="M275" s="21" t="s">
        <v>55</v>
      </c>
      <c r="N275" s="22" t="s">
        <v>41</v>
      </c>
      <c r="O275" s="25"/>
      <c r="P275" s="26"/>
      <c r="Q275" s="15"/>
      <c r="R275" s="15"/>
      <c r="S275" s="15"/>
      <c r="T275" s="27"/>
      <c r="U275" s="27"/>
      <c r="V275" s="27"/>
      <c r="W275" s="27"/>
      <c r="X275" s="28"/>
      <c r="Y275" s="27"/>
      <c r="Z275" s="27"/>
    </row>
    <row r="276" spans="1:26" ht="30" x14ac:dyDescent="0.25">
      <c r="A276" s="36">
        <v>89</v>
      </c>
      <c r="B276" s="32">
        <v>5808</v>
      </c>
      <c r="C276" s="33" t="s">
        <v>83</v>
      </c>
      <c r="D276" s="41" t="s">
        <v>98</v>
      </c>
      <c r="E276" s="41">
        <v>78724</v>
      </c>
      <c r="F276" s="18"/>
      <c r="G276" s="19"/>
      <c r="H276" s="20"/>
      <c r="I276" s="21" t="s">
        <v>55</v>
      </c>
      <c r="J276" s="22" t="s">
        <v>38</v>
      </c>
      <c r="K276" s="22" t="s">
        <v>41</v>
      </c>
      <c r="L276" s="25"/>
      <c r="M276" s="21" t="s">
        <v>55</v>
      </c>
      <c r="N276" s="22" t="s">
        <v>41</v>
      </c>
      <c r="O276" s="25"/>
      <c r="P276" s="26"/>
      <c r="Q276" s="15"/>
      <c r="R276" s="15"/>
      <c r="S276" s="15"/>
      <c r="T276" s="27"/>
      <c r="U276" s="27"/>
      <c r="V276" s="27"/>
      <c r="W276" s="27"/>
      <c r="X276" s="28"/>
      <c r="Y276" s="27"/>
      <c r="Z276" s="27"/>
    </row>
    <row r="277" spans="1:26" ht="30" x14ac:dyDescent="0.25">
      <c r="A277" s="36">
        <v>90</v>
      </c>
      <c r="B277" s="32">
        <v>5809</v>
      </c>
      <c r="C277" s="33" t="s">
        <v>83</v>
      </c>
      <c r="D277" s="41" t="s">
        <v>98</v>
      </c>
      <c r="E277" s="41">
        <v>78724</v>
      </c>
      <c r="F277" s="18"/>
      <c r="G277" s="19"/>
      <c r="H277" s="20"/>
      <c r="I277" s="21" t="s">
        <v>55</v>
      </c>
      <c r="J277" s="22" t="s">
        <v>38</v>
      </c>
      <c r="K277" s="22" t="s">
        <v>41</v>
      </c>
      <c r="L277" s="25"/>
      <c r="M277" s="21" t="s">
        <v>55</v>
      </c>
      <c r="N277" s="22" t="s">
        <v>41</v>
      </c>
      <c r="O277" s="25"/>
      <c r="P277" s="26"/>
      <c r="Q277" s="15"/>
      <c r="R277" s="15"/>
      <c r="S277" s="15"/>
      <c r="T277" s="27"/>
      <c r="U277" s="27"/>
      <c r="V277" s="27"/>
      <c r="W277" s="27"/>
      <c r="X277" s="28"/>
      <c r="Y277" s="27"/>
      <c r="Z277" s="27"/>
    </row>
    <row r="278" spans="1:26" ht="30" x14ac:dyDescent="0.25">
      <c r="A278" s="36">
        <v>91</v>
      </c>
      <c r="B278" s="32">
        <v>5810</v>
      </c>
      <c r="C278" s="33" t="s">
        <v>83</v>
      </c>
      <c r="D278" s="41" t="s">
        <v>98</v>
      </c>
      <c r="E278" s="41">
        <v>78724</v>
      </c>
      <c r="F278" s="18"/>
      <c r="G278" s="19"/>
      <c r="H278" s="20"/>
      <c r="I278" s="21" t="s">
        <v>55</v>
      </c>
      <c r="J278" s="22" t="s">
        <v>38</v>
      </c>
      <c r="K278" s="22" t="s">
        <v>41</v>
      </c>
      <c r="L278" s="25"/>
      <c r="M278" s="21" t="s">
        <v>55</v>
      </c>
      <c r="N278" s="22" t="s">
        <v>41</v>
      </c>
      <c r="O278" s="25"/>
      <c r="P278" s="26"/>
      <c r="Q278" s="15"/>
      <c r="R278" s="15"/>
      <c r="S278" s="15"/>
      <c r="T278" s="27"/>
      <c r="U278" s="27"/>
      <c r="V278" s="27"/>
      <c r="W278" s="27"/>
      <c r="X278" s="28"/>
      <c r="Y278" s="27"/>
      <c r="Z278" s="27"/>
    </row>
    <row r="279" spans="1:26" ht="30" x14ac:dyDescent="0.25">
      <c r="A279" s="36">
        <v>92</v>
      </c>
      <c r="B279" s="32">
        <v>5811</v>
      </c>
      <c r="C279" s="33" t="s">
        <v>83</v>
      </c>
      <c r="D279" s="41" t="s">
        <v>98</v>
      </c>
      <c r="E279" s="41">
        <v>78724</v>
      </c>
      <c r="F279" s="18"/>
      <c r="G279" s="19"/>
      <c r="H279" s="20"/>
      <c r="I279" s="21" t="s">
        <v>55</v>
      </c>
      <c r="J279" s="22" t="s">
        <v>38</v>
      </c>
      <c r="K279" s="22" t="s">
        <v>41</v>
      </c>
      <c r="L279" s="25"/>
      <c r="M279" s="21" t="s">
        <v>55</v>
      </c>
      <c r="N279" s="22" t="s">
        <v>41</v>
      </c>
      <c r="O279" s="25"/>
      <c r="P279" s="26"/>
      <c r="Q279" s="15"/>
      <c r="R279" s="15"/>
      <c r="S279" s="15"/>
      <c r="T279" s="27"/>
      <c r="U279" s="27"/>
      <c r="V279" s="27"/>
      <c r="W279" s="27"/>
      <c r="X279" s="28"/>
      <c r="Y279" s="27"/>
      <c r="Z279" s="27"/>
    </row>
    <row r="280" spans="1:26" ht="30" x14ac:dyDescent="0.25">
      <c r="A280" s="36">
        <v>93</v>
      </c>
      <c r="B280" s="32">
        <v>5901</v>
      </c>
      <c r="C280" s="33" t="s">
        <v>83</v>
      </c>
      <c r="D280" s="41" t="s">
        <v>98</v>
      </c>
      <c r="E280" s="41">
        <v>78724</v>
      </c>
      <c r="F280" s="18"/>
      <c r="G280" s="19"/>
      <c r="H280" s="20"/>
      <c r="I280" s="21" t="s">
        <v>55</v>
      </c>
      <c r="J280" s="22" t="s">
        <v>38</v>
      </c>
      <c r="K280" s="22" t="s">
        <v>41</v>
      </c>
      <c r="L280" s="25"/>
      <c r="M280" s="21" t="s">
        <v>55</v>
      </c>
      <c r="N280" s="22" t="s">
        <v>41</v>
      </c>
      <c r="O280" s="25"/>
      <c r="P280" s="26"/>
      <c r="Q280" s="15"/>
      <c r="R280" s="15"/>
      <c r="S280" s="15"/>
      <c r="T280" s="27"/>
      <c r="U280" s="27"/>
      <c r="V280" s="27"/>
      <c r="W280" s="27"/>
      <c r="X280" s="28"/>
      <c r="Y280" s="27"/>
      <c r="Z280" s="27"/>
    </row>
    <row r="281" spans="1:26" ht="30" x14ac:dyDescent="0.25">
      <c r="A281" s="36">
        <v>95</v>
      </c>
      <c r="B281" s="32">
        <v>5903</v>
      </c>
      <c r="C281" s="33" t="s">
        <v>83</v>
      </c>
      <c r="D281" s="41" t="s">
        <v>98</v>
      </c>
      <c r="E281" s="41">
        <v>78724</v>
      </c>
      <c r="F281" s="18"/>
      <c r="G281" s="19"/>
      <c r="H281" s="20"/>
      <c r="I281" s="21" t="s">
        <v>55</v>
      </c>
      <c r="J281" s="22" t="s">
        <v>38</v>
      </c>
      <c r="K281" s="22" t="s">
        <v>41</v>
      </c>
      <c r="L281" s="25"/>
      <c r="M281" s="21" t="s">
        <v>55</v>
      </c>
      <c r="N281" s="22" t="s">
        <v>41</v>
      </c>
      <c r="O281" s="25"/>
      <c r="P281" s="26"/>
      <c r="Q281" s="15"/>
      <c r="R281" s="15"/>
      <c r="S281" s="15"/>
      <c r="T281" s="27"/>
      <c r="U281" s="27"/>
      <c r="V281" s="27"/>
      <c r="W281" s="27"/>
      <c r="X281" s="28"/>
      <c r="Y281" s="27"/>
      <c r="Z281" s="27"/>
    </row>
    <row r="282" spans="1:26" ht="30" x14ac:dyDescent="0.25">
      <c r="A282" s="36">
        <v>110</v>
      </c>
      <c r="B282" s="32">
        <v>5905</v>
      </c>
      <c r="C282" s="33" t="s">
        <v>83</v>
      </c>
      <c r="D282" s="41" t="s">
        <v>98</v>
      </c>
      <c r="E282" s="41">
        <v>78724</v>
      </c>
      <c r="F282" s="18"/>
      <c r="G282" s="19"/>
      <c r="H282" s="20"/>
      <c r="I282" s="21" t="s">
        <v>55</v>
      </c>
      <c r="J282" s="22" t="s">
        <v>38</v>
      </c>
      <c r="K282" s="22" t="s">
        <v>41</v>
      </c>
      <c r="L282" s="25"/>
      <c r="M282" s="21" t="s">
        <v>55</v>
      </c>
      <c r="N282" s="22" t="s">
        <v>41</v>
      </c>
      <c r="O282" s="25"/>
      <c r="P282" s="26"/>
      <c r="Q282" s="15"/>
      <c r="R282" s="15"/>
      <c r="S282" s="15"/>
      <c r="T282" s="27"/>
      <c r="U282" s="27"/>
      <c r="V282" s="27"/>
      <c r="W282" s="27"/>
      <c r="X282" s="28"/>
      <c r="Y282" s="27"/>
      <c r="Z282" s="27"/>
    </row>
    <row r="283" spans="1:26" ht="30" x14ac:dyDescent="0.25">
      <c r="A283" s="36">
        <v>94</v>
      </c>
      <c r="B283" s="32">
        <v>5906</v>
      </c>
      <c r="C283" s="33" t="s">
        <v>83</v>
      </c>
      <c r="D283" s="41" t="s">
        <v>98</v>
      </c>
      <c r="E283" s="41">
        <v>78724</v>
      </c>
      <c r="F283" s="18"/>
      <c r="G283" s="19"/>
      <c r="H283" s="20"/>
      <c r="I283" s="21" t="s">
        <v>55</v>
      </c>
      <c r="J283" s="22" t="s">
        <v>38</v>
      </c>
      <c r="K283" s="22" t="s">
        <v>41</v>
      </c>
      <c r="L283" s="25"/>
      <c r="M283" s="21" t="s">
        <v>55</v>
      </c>
      <c r="N283" s="22" t="s">
        <v>41</v>
      </c>
      <c r="O283" s="25"/>
      <c r="P283" s="26"/>
      <c r="Q283" s="15"/>
      <c r="R283" s="15"/>
      <c r="S283" s="15"/>
      <c r="T283" s="27"/>
      <c r="U283" s="27"/>
      <c r="V283" s="27"/>
      <c r="W283" s="27"/>
      <c r="X283" s="28"/>
      <c r="Y283" s="27"/>
      <c r="Z283" s="27"/>
    </row>
    <row r="284" spans="1:26" x14ac:dyDescent="0.25">
      <c r="A284" s="36">
        <v>378</v>
      </c>
      <c r="B284" s="32">
        <v>5907</v>
      </c>
      <c r="C284" s="33" t="s">
        <v>83</v>
      </c>
      <c r="D284" s="41" t="s">
        <v>98</v>
      </c>
      <c r="E284" s="41">
        <v>78724</v>
      </c>
      <c r="F284" s="18"/>
      <c r="G284" s="19"/>
      <c r="H284" s="20"/>
      <c r="I284" s="21" t="s">
        <v>55</v>
      </c>
      <c r="J284" s="22" t="s">
        <v>38</v>
      </c>
      <c r="K284" s="22" t="s">
        <v>42</v>
      </c>
      <c r="L284" s="25"/>
      <c r="M284" s="21" t="s">
        <v>55</v>
      </c>
      <c r="N284" s="22" t="s">
        <v>42</v>
      </c>
      <c r="O284" s="25"/>
      <c r="P284" s="26"/>
      <c r="Q284" s="15"/>
      <c r="R284" s="15"/>
      <c r="S284" s="15"/>
      <c r="T284" s="27"/>
      <c r="U284" s="27"/>
      <c r="V284" s="27"/>
      <c r="W284" s="27"/>
      <c r="X284" s="28"/>
      <c r="Y284" s="27"/>
      <c r="Z284" s="27"/>
    </row>
    <row r="285" spans="1:26" ht="30" x14ac:dyDescent="0.25">
      <c r="A285" s="36">
        <v>295</v>
      </c>
      <c r="B285" s="32">
        <v>5909</v>
      </c>
      <c r="C285" s="33" t="s">
        <v>83</v>
      </c>
      <c r="D285" s="41" t="s">
        <v>98</v>
      </c>
      <c r="E285" s="41">
        <v>78724</v>
      </c>
      <c r="F285" s="18"/>
      <c r="G285" s="30"/>
      <c r="H285" s="20"/>
      <c r="I285" s="21" t="s">
        <v>55</v>
      </c>
      <c r="J285" s="22" t="s">
        <v>38</v>
      </c>
      <c r="K285" s="22" t="s">
        <v>41</v>
      </c>
      <c r="L285" s="25"/>
      <c r="M285" s="21" t="s">
        <v>55</v>
      </c>
      <c r="N285" s="22" t="s">
        <v>41</v>
      </c>
      <c r="O285" s="25"/>
      <c r="P285" s="26"/>
      <c r="Q285" s="15"/>
      <c r="R285" s="15"/>
      <c r="S285" s="15"/>
      <c r="T285" s="27"/>
      <c r="U285" s="27"/>
      <c r="V285" s="27"/>
      <c r="W285" s="27"/>
      <c r="X285" s="28"/>
      <c r="Y285" s="27"/>
      <c r="Z285" s="27"/>
    </row>
    <row r="286" spans="1:26" ht="30" x14ac:dyDescent="0.25">
      <c r="A286" s="36">
        <v>96</v>
      </c>
      <c r="B286" s="32">
        <v>5910</v>
      </c>
      <c r="C286" s="33" t="s">
        <v>83</v>
      </c>
      <c r="D286" s="41" t="s">
        <v>98</v>
      </c>
      <c r="E286" s="41">
        <v>78724</v>
      </c>
      <c r="F286" s="18"/>
      <c r="G286" s="19"/>
      <c r="H286" s="20"/>
      <c r="I286" s="21" t="s">
        <v>55</v>
      </c>
      <c r="J286" s="22" t="s">
        <v>38</v>
      </c>
      <c r="K286" s="22" t="s">
        <v>41</v>
      </c>
      <c r="L286" s="25"/>
      <c r="M286" s="21" t="s">
        <v>55</v>
      </c>
      <c r="N286" s="22" t="s">
        <v>41</v>
      </c>
      <c r="O286" s="25"/>
      <c r="P286" s="26"/>
      <c r="Q286" s="15"/>
      <c r="R286" s="15"/>
      <c r="S286" s="15"/>
      <c r="T286" s="27"/>
      <c r="U286" s="27"/>
      <c r="V286" s="27"/>
      <c r="W286" s="27"/>
      <c r="X286" s="28"/>
      <c r="Y286" s="27"/>
      <c r="Z286" s="27"/>
    </row>
    <row r="287" spans="1:26" ht="30" x14ac:dyDescent="0.25">
      <c r="A287" s="36">
        <v>99</v>
      </c>
      <c r="B287" s="32">
        <v>5911</v>
      </c>
      <c r="C287" s="33" t="s">
        <v>83</v>
      </c>
      <c r="D287" s="41" t="s">
        <v>98</v>
      </c>
      <c r="E287" s="41">
        <v>78724</v>
      </c>
      <c r="F287" s="18"/>
      <c r="G287" s="19"/>
      <c r="H287" s="20"/>
      <c r="I287" s="21" t="s">
        <v>55</v>
      </c>
      <c r="J287" s="22" t="s">
        <v>38</v>
      </c>
      <c r="K287" s="22" t="s">
        <v>41</v>
      </c>
      <c r="L287" s="25"/>
      <c r="M287" s="21" t="s">
        <v>55</v>
      </c>
      <c r="N287" s="22" t="s">
        <v>41</v>
      </c>
      <c r="O287" s="25"/>
      <c r="P287" s="26"/>
      <c r="Q287" s="15"/>
      <c r="R287" s="15"/>
      <c r="S287" s="15"/>
      <c r="T287" s="27"/>
      <c r="U287" s="27"/>
      <c r="V287" s="27"/>
      <c r="W287" s="27"/>
      <c r="X287" s="28"/>
      <c r="Y287" s="27"/>
      <c r="Z287" s="27"/>
    </row>
    <row r="288" spans="1:26" ht="30" x14ac:dyDescent="0.25">
      <c r="A288" s="36">
        <v>339</v>
      </c>
      <c r="B288" s="32">
        <v>6000</v>
      </c>
      <c r="C288" s="33" t="s">
        <v>83</v>
      </c>
      <c r="D288" s="41" t="s">
        <v>98</v>
      </c>
      <c r="E288" s="41">
        <v>78724</v>
      </c>
      <c r="F288" s="18"/>
      <c r="G288" s="19"/>
      <c r="H288" s="20"/>
      <c r="I288" s="21" t="s">
        <v>55</v>
      </c>
      <c r="J288" s="22" t="s">
        <v>38</v>
      </c>
      <c r="K288" s="22" t="s">
        <v>41</v>
      </c>
      <c r="L288" s="25"/>
      <c r="M288" s="21" t="s">
        <v>55</v>
      </c>
      <c r="N288" s="22" t="s">
        <v>41</v>
      </c>
      <c r="O288" s="25"/>
      <c r="P288" s="26"/>
      <c r="Q288" s="15"/>
      <c r="R288" s="15"/>
      <c r="S288" s="15"/>
      <c r="T288" s="27"/>
      <c r="U288" s="27"/>
      <c r="V288" s="27"/>
      <c r="W288" s="27"/>
      <c r="X288" s="28"/>
      <c r="Y288" s="27"/>
      <c r="Z288" s="27"/>
    </row>
    <row r="289" spans="1:26" ht="30" x14ac:dyDescent="0.25">
      <c r="A289" s="36">
        <v>279</v>
      </c>
      <c r="B289" s="32">
        <v>6001</v>
      </c>
      <c r="C289" s="33" t="s">
        <v>83</v>
      </c>
      <c r="D289" s="41" t="s">
        <v>98</v>
      </c>
      <c r="E289" s="41">
        <v>78724</v>
      </c>
      <c r="F289" s="18"/>
      <c r="G289" s="19"/>
      <c r="H289" s="20"/>
      <c r="I289" s="21" t="s">
        <v>55</v>
      </c>
      <c r="J289" s="22" t="s">
        <v>38</v>
      </c>
      <c r="K289" s="22" t="s">
        <v>41</v>
      </c>
      <c r="L289" s="25"/>
      <c r="M289" s="21" t="s">
        <v>55</v>
      </c>
      <c r="N289" s="22" t="s">
        <v>41</v>
      </c>
      <c r="O289" s="25"/>
      <c r="P289" s="26"/>
      <c r="Q289" s="15"/>
      <c r="R289" s="15"/>
      <c r="S289" s="15"/>
      <c r="T289" s="27"/>
      <c r="U289" s="27"/>
      <c r="V289" s="27"/>
      <c r="W289" s="27"/>
      <c r="X289" s="28"/>
      <c r="Y289" s="27"/>
      <c r="Z289" s="27"/>
    </row>
    <row r="290" spans="1:26" ht="30" x14ac:dyDescent="0.25">
      <c r="A290" s="36">
        <v>98</v>
      </c>
      <c r="B290" s="32">
        <v>6002</v>
      </c>
      <c r="C290" s="33" t="s">
        <v>83</v>
      </c>
      <c r="D290" s="41" t="s">
        <v>98</v>
      </c>
      <c r="E290" s="41">
        <v>78724</v>
      </c>
      <c r="F290" s="18"/>
      <c r="G290" s="19"/>
      <c r="H290" s="20"/>
      <c r="I290" s="21" t="s">
        <v>55</v>
      </c>
      <c r="J290" s="22" t="s">
        <v>38</v>
      </c>
      <c r="K290" s="22" t="s">
        <v>41</v>
      </c>
      <c r="L290" s="25"/>
      <c r="M290" s="21" t="s">
        <v>55</v>
      </c>
      <c r="N290" s="22" t="s">
        <v>41</v>
      </c>
      <c r="O290" s="25"/>
      <c r="P290" s="26"/>
      <c r="Q290" s="15"/>
      <c r="R290" s="15"/>
      <c r="S290" s="15"/>
      <c r="T290" s="27"/>
      <c r="U290" s="27"/>
      <c r="V290" s="27"/>
      <c r="W290" s="27"/>
      <c r="X290" s="28"/>
      <c r="Y290" s="27"/>
      <c r="Z290" s="27"/>
    </row>
    <row r="291" spans="1:26" ht="30" x14ac:dyDescent="0.25">
      <c r="A291" s="36">
        <v>100</v>
      </c>
      <c r="B291" s="32">
        <v>6003</v>
      </c>
      <c r="C291" s="33" t="s">
        <v>83</v>
      </c>
      <c r="D291" s="41" t="s">
        <v>98</v>
      </c>
      <c r="E291" s="41">
        <v>78724</v>
      </c>
      <c r="F291" s="18"/>
      <c r="G291" s="19"/>
      <c r="H291" s="20"/>
      <c r="I291" s="21" t="s">
        <v>55</v>
      </c>
      <c r="J291" s="22" t="s">
        <v>38</v>
      </c>
      <c r="K291" s="22" t="s">
        <v>41</v>
      </c>
      <c r="L291" s="25"/>
      <c r="M291" s="21" t="s">
        <v>55</v>
      </c>
      <c r="N291" s="22" t="s">
        <v>41</v>
      </c>
      <c r="O291" s="25"/>
      <c r="P291" s="26"/>
      <c r="Q291" s="15"/>
      <c r="R291" s="15"/>
      <c r="S291" s="15"/>
      <c r="T291" s="27"/>
      <c r="U291" s="27"/>
      <c r="V291" s="27"/>
      <c r="W291" s="27"/>
      <c r="X291" s="28"/>
      <c r="Y291" s="27"/>
      <c r="Z291" s="27"/>
    </row>
    <row r="292" spans="1:26" ht="30" x14ac:dyDescent="0.25">
      <c r="A292" s="36">
        <v>101</v>
      </c>
      <c r="B292" s="32">
        <v>6004</v>
      </c>
      <c r="C292" s="33" t="s">
        <v>83</v>
      </c>
      <c r="D292" s="41" t="s">
        <v>98</v>
      </c>
      <c r="E292" s="41">
        <v>78724</v>
      </c>
      <c r="F292" s="18"/>
      <c r="G292" s="19"/>
      <c r="H292" s="20"/>
      <c r="I292" s="21" t="s">
        <v>55</v>
      </c>
      <c r="J292" s="22" t="s">
        <v>38</v>
      </c>
      <c r="K292" s="22" t="s">
        <v>41</v>
      </c>
      <c r="L292" s="25"/>
      <c r="M292" s="21" t="s">
        <v>55</v>
      </c>
      <c r="N292" s="22" t="s">
        <v>41</v>
      </c>
      <c r="O292" s="25"/>
      <c r="P292" s="26"/>
      <c r="Q292" s="15"/>
      <c r="R292" s="15"/>
      <c r="S292" s="15"/>
      <c r="T292" s="27"/>
      <c r="U292" s="27"/>
      <c r="V292" s="27"/>
      <c r="W292" s="27"/>
      <c r="X292" s="28"/>
      <c r="Y292" s="27"/>
      <c r="Z292" s="27"/>
    </row>
    <row r="293" spans="1:26" ht="30" x14ac:dyDescent="0.25">
      <c r="A293" s="36">
        <v>104</v>
      </c>
      <c r="B293" s="32">
        <v>6005</v>
      </c>
      <c r="C293" s="33" t="s">
        <v>83</v>
      </c>
      <c r="D293" s="41" t="s">
        <v>98</v>
      </c>
      <c r="E293" s="41">
        <v>78724</v>
      </c>
      <c r="F293" s="18"/>
      <c r="G293" s="19"/>
      <c r="H293" s="20"/>
      <c r="I293" s="21" t="s">
        <v>55</v>
      </c>
      <c r="J293" s="22" t="s">
        <v>38</v>
      </c>
      <c r="K293" s="22" t="s">
        <v>41</v>
      </c>
      <c r="L293" s="25"/>
      <c r="M293" s="21" t="s">
        <v>55</v>
      </c>
      <c r="N293" s="22" t="s">
        <v>41</v>
      </c>
      <c r="O293" s="25"/>
      <c r="P293" s="26"/>
      <c r="Q293" s="15"/>
      <c r="R293" s="15"/>
      <c r="S293" s="15"/>
      <c r="T293" s="27"/>
      <c r="U293" s="27"/>
      <c r="V293" s="27"/>
      <c r="W293" s="27"/>
      <c r="X293" s="28"/>
      <c r="Y293" s="27"/>
      <c r="Z293" s="27"/>
    </row>
    <row r="294" spans="1:26" ht="30" x14ac:dyDescent="0.25">
      <c r="A294" s="36">
        <v>223</v>
      </c>
      <c r="B294" s="32">
        <v>6006</v>
      </c>
      <c r="C294" s="33" t="s">
        <v>83</v>
      </c>
      <c r="D294" s="41" t="s">
        <v>98</v>
      </c>
      <c r="E294" s="41">
        <v>78724</v>
      </c>
      <c r="F294" s="18"/>
      <c r="G294" s="19"/>
      <c r="H294" s="20"/>
      <c r="I294" s="21" t="s">
        <v>55</v>
      </c>
      <c r="J294" s="22" t="s">
        <v>38</v>
      </c>
      <c r="K294" s="22" t="s">
        <v>41</v>
      </c>
      <c r="L294" s="25"/>
      <c r="M294" s="21" t="s">
        <v>55</v>
      </c>
      <c r="N294" s="22" t="s">
        <v>41</v>
      </c>
      <c r="O294" s="25"/>
      <c r="P294" s="26"/>
      <c r="Q294" s="15"/>
      <c r="R294" s="15"/>
      <c r="S294" s="15"/>
      <c r="T294" s="27"/>
      <c r="U294" s="27"/>
      <c r="V294" s="27"/>
      <c r="W294" s="27"/>
      <c r="X294" s="28"/>
      <c r="Y294" s="27"/>
      <c r="Z294" s="27"/>
    </row>
    <row r="295" spans="1:26" ht="30" x14ac:dyDescent="0.25">
      <c r="A295" s="36">
        <v>103</v>
      </c>
      <c r="B295" s="32">
        <v>6007</v>
      </c>
      <c r="C295" s="33" t="s">
        <v>83</v>
      </c>
      <c r="D295" s="41" t="s">
        <v>98</v>
      </c>
      <c r="E295" s="41">
        <v>78724</v>
      </c>
      <c r="F295" s="18"/>
      <c r="G295" s="19"/>
      <c r="H295" s="20"/>
      <c r="I295" s="21" t="s">
        <v>55</v>
      </c>
      <c r="J295" s="22" t="s">
        <v>38</v>
      </c>
      <c r="K295" s="22" t="s">
        <v>41</v>
      </c>
      <c r="L295" s="25"/>
      <c r="M295" s="21" t="s">
        <v>55</v>
      </c>
      <c r="N295" s="22" t="s">
        <v>41</v>
      </c>
      <c r="O295" s="25"/>
      <c r="P295" s="26"/>
      <c r="Q295" s="15"/>
      <c r="R295" s="15"/>
      <c r="S295" s="15"/>
      <c r="T295" s="27"/>
      <c r="U295" s="27"/>
      <c r="V295" s="27"/>
      <c r="W295" s="27"/>
      <c r="X295" s="28"/>
      <c r="Y295" s="27"/>
      <c r="Z295" s="27"/>
    </row>
    <row r="296" spans="1:26" ht="30" x14ac:dyDescent="0.25">
      <c r="A296" s="36">
        <v>106</v>
      </c>
      <c r="B296" s="32">
        <v>6008</v>
      </c>
      <c r="C296" s="33" t="s">
        <v>83</v>
      </c>
      <c r="D296" s="41" t="s">
        <v>98</v>
      </c>
      <c r="E296" s="41">
        <v>78724</v>
      </c>
      <c r="F296" s="18"/>
      <c r="G296" s="19"/>
      <c r="H296" s="20"/>
      <c r="I296" s="21" t="s">
        <v>55</v>
      </c>
      <c r="J296" s="22" t="s">
        <v>38</v>
      </c>
      <c r="K296" s="22" t="s">
        <v>41</v>
      </c>
      <c r="L296" s="25"/>
      <c r="M296" s="21" t="s">
        <v>55</v>
      </c>
      <c r="N296" s="22" t="s">
        <v>41</v>
      </c>
      <c r="O296" s="25"/>
      <c r="P296" s="26"/>
      <c r="Q296" s="15"/>
      <c r="R296" s="15"/>
      <c r="S296" s="15"/>
      <c r="T296" s="27"/>
      <c r="U296" s="27"/>
      <c r="V296" s="27"/>
      <c r="W296" s="27"/>
      <c r="X296" s="28"/>
      <c r="Y296" s="27"/>
      <c r="Z296" s="27"/>
    </row>
    <row r="297" spans="1:26" ht="30" x14ac:dyDescent="0.25">
      <c r="A297" s="36">
        <v>105</v>
      </c>
      <c r="B297" s="32">
        <v>6009</v>
      </c>
      <c r="C297" s="33" t="s">
        <v>83</v>
      </c>
      <c r="D297" s="41" t="s">
        <v>98</v>
      </c>
      <c r="E297" s="41">
        <v>78724</v>
      </c>
      <c r="F297" s="18"/>
      <c r="G297" s="19"/>
      <c r="H297" s="20"/>
      <c r="I297" s="21" t="s">
        <v>55</v>
      </c>
      <c r="J297" s="22" t="s">
        <v>38</v>
      </c>
      <c r="K297" s="22" t="s">
        <v>41</v>
      </c>
      <c r="L297" s="25"/>
      <c r="M297" s="21" t="s">
        <v>55</v>
      </c>
      <c r="N297" s="22" t="s">
        <v>41</v>
      </c>
      <c r="O297" s="25"/>
      <c r="P297" s="26"/>
      <c r="Q297" s="15"/>
      <c r="R297" s="15"/>
      <c r="S297" s="15"/>
      <c r="T297" s="27"/>
      <c r="U297" s="27"/>
      <c r="V297" s="27"/>
      <c r="W297" s="27"/>
      <c r="X297" s="28"/>
      <c r="Y297" s="27"/>
      <c r="Z297" s="27"/>
    </row>
    <row r="298" spans="1:26" ht="30" x14ac:dyDescent="0.25">
      <c r="A298" s="36">
        <v>262</v>
      </c>
      <c r="B298" s="32">
        <v>6010</v>
      </c>
      <c r="C298" s="33" t="s">
        <v>83</v>
      </c>
      <c r="D298" s="41" t="s">
        <v>98</v>
      </c>
      <c r="E298" s="41">
        <v>78724</v>
      </c>
      <c r="F298" s="18"/>
      <c r="G298" s="19"/>
      <c r="H298" s="20"/>
      <c r="I298" s="21" t="s">
        <v>55</v>
      </c>
      <c r="J298" s="22" t="s">
        <v>38</v>
      </c>
      <c r="K298" s="22" t="s">
        <v>41</v>
      </c>
      <c r="L298" s="25"/>
      <c r="M298" s="21" t="s">
        <v>55</v>
      </c>
      <c r="N298" s="22" t="s">
        <v>41</v>
      </c>
      <c r="O298" s="25"/>
      <c r="P298" s="26"/>
      <c r="Q298" s="15"/>
      <c r="R298" s="15"/>
      <c r="S298" s="15"/>
      <c r="T298" s="27"/>
      <c r="U298" s="27"/>
      <c r="V298" s="27"/>
      <c r="W298" s="27"/>
      <c r="X298" s="28"/>
      <c r="Y298" s="27"/>
      <c r="Z298" s="27"/>
    </row>
    <row r="299" spans="1:26" ht="30" x14ac:dyDescent="0.25">
      <c r="A299" s="36">
        <v>243</v>
      </c>
      <c r="B299" s="32">
        <v>6011</v>
      </c>
      <c r="C299" s="33" t="s">
        <v>83</v>
      </c>
      <c r="D299" s="41" t="s">
        <v>98</v>
      </c>
      <c r="E299" s="41">
        <v>78724</v>
      </c>
      <c r="F299" s="18"/>
      <c r="G299" s="19"/>
      <c r="H299" s="20"/>
      <c r="I299" s="21" t="s">
        <v>55</v>
      </c>
      <c r="J299" s="22" t="s">
        <v>38</v>
      </c>
      <c r="K299" s="22" t="s">
        <v>41</v>
      </c>
      <c r="L299" s="25"/>
      <c r="M299" s="21" t="s">
        <v>55</v>
      </c>
      <c r="N299" s="22" t="s">
        <v>41</v>
      </c>
      <c r="O299" s="25"/>
      <c r="P299" s="26"/>
      <c r="Q299" s="15"/>
      <c r="R299" s="15"/>
      <c r="S299" s="15"/>
      <c r="T299" s="27"/>
      <c r="U299" s="27"/>
      <c r="V299" s="27"/>
      <c r="W299" s="27"/>
      <c r="X299" s="28"/>
      <c r="Y299" s="27"/>
      <c r="Z299" s="27"/>
    </row>
    <row r="300" spans="1:26" x14ac:dyDescent="0.25">
      <c r="A300" s="36">
        <v>382</v>
      </c>
      <c r="B300" s="32">
        <v>6012</v>
      </c>
      <c r="C300" s="33" t="s">
        <v>83</v>
      </c>
      <c r="D300" s="41" t="s">
        <v>98</v>
      </c>
      <c r="E300" s="41">
        <v>78724</v>
      </c>
      <c r="F300" s="18"/>
      <c r="G300" s="19"/>
      <c r="H300" s="20"/>
      <c r="I300" s="21" t="s">
        <v>55</v>
      </c>
      <c r="J300" s="22" t="s">
        <v>38</v>
      </c>
      <c r="K300" s="22" t="s">
        <v>42</v>
      </c>
      <c r="L300" s="25"/>
      <c r="M300" s="21" t="s">
        <v>55</v>
      </c>
      <c r="N300" s="22" t="s">
        <v>42</v>
      </c>
      <c r="O300" s="25"/>
      <c r="P300" s="26"/>
      <c r="Q300" s="15"/>
      <c r="R300" s="15"/>
      <c r="S300" s="15"/>
      <c r="T300" s="27"/>
      <c r="U300" s="27"/>
      <c r="V300" s="27"/>
      <c r="W300" s="27"/>
      <c r="X300" s="28"/>
      <c r="Y300" s="27"/>
      <c r="Z300" s="27"/>
    </row>
    <row r="301" spans="1:26" ht="30" x14ac:dyDescent="0.25">
      <c r="A301" s="36">
        <v>107</v>
      </c>
      <c r="B301" s="32">
        <v>6013</v>
      </c>
      <c r="C301" s="33" t="s">
        <v>83</v>
      </c>
      <c r="D301" s="41" t="s">
        <v>98</v>
      </c>
      <c r="E301" s="41">
        <v>78724</v>
      </c>
      <c r="F301" s="18"/>
      <c r="G301" s="19"/>
      <c r="H301" s="20"/>
      <c r="I301" s="21" t="s">
        <v>55</v>
      </c>
      <c r="J301" s="22" t="s">
        <v>38</v>
      </c>
      <c r="K301" s="22" t="s">
        <v>41</v>
      </c>
      <c r="L301" s="25"/>
      <c r="M301" s="21" t="s">
        <v>55</v>
      </c>
      <c r="N301" s="22" t="s">
        <v>41</v>
      </c>
      <c r="O301" s="25"/>
      <c r="P301" s="26"/>
      <c r="Q301" s="15"/>
      <c r="R301" s="15"/>
      <c r="S301" s="15"/>
      <c r="T301" s="27"/>
      <c r="U301" s="27"/>
      <c r="V301" s="27"/>
      <c r="W301" s="27"/>
      <c r="X301" s="28"/>
      <c r="Y301" s="27"/>
      <c r="Z301" s="27"/>
    </row>
    <row r="302" spans="1:26" x14ac:dyDescent="0.25">
      <c r="A302" s="36">
        <v>389</v>
      </c>
      <c r="B302" s="32">
        <v>6100</v>
      </c>
      <c r="C302" s="33" t="s">
        <v>83</v>
      </c>
      <c r="D302" s="41" t="s">
        <v>98</v>
      </c>
      <c r="E302" s="41">
        <v>78724</v>
      </c>
      <c r="F302" s="18"/>
      <c r="G302" s="19"/>
      <c r="H302" s="20"/>
      <c r="I302" s="21" t="s">
        <v>55</v>
      </c>
      <c r="J302" s="22" t="s">
        <v>38</v>
      </c>
      <c r="K302" s="22" t="s">
        <v>42</v>
      </c>
      <c r="L302" s="25"/>
      <c r="M302" s="21" t="s">
        <v>55</v>
      </c>
      <c r="N302" s="22" t="s">
        <v>42</v>
      </c>
      <c r="O302" s="25"/>
      <c r="P302" s="26"/>
      <c r="Q302" s="15"/>
      <c r="R302" s="15"/>
      <c r="S302" s="15"/>
      <c r="T302" s="27"/>
      <c r="U302" s="27"/>
      <c r="V302" s="27"/>
      <c r="W302" s="27"/>
      <c r="X302" s="28"/>
      <c r="Y302" s="27"/>
      <c r="Z302" s="27"/>
    </row>
    <row r="303" spans="1:26" ht="30" x14ac:dyDescent="0.25">
      <c r="A303" s="36">
        <v>239</v>
      </c>
      <c r="B303" s="32">
        <v>6101</v>
      </c>
      <c r="C303" s="33" t="s">
        <v>84</v>
      </c>
      <c r="D303" s="41" t="s">
        <v>98</v>
      </c>
      <c r="E303" s="41">
        <v>78724</v>
      </c>
      <c r="F303" s="18"/>
      <c r="G303" s="19"/>
      <c r="H303" s="20"/>
      <c r="I303" s="21" t="s">
        <v>55</v>
      </c>
      <c r="J303" s="22" t="s">
        <v>38</v>
      </c>
      <c r="K303" s="22" t="s">
        <v>41</v>
      </c>
      <c r="L303" s="25"/>
      <c r="M303" s="21" t="s">
        <v>55</v>
      </c>
      <c r="N303" s="22" t="s">
        <v>41</v>
      </c>
      <c r="O303" s="25"/>
      <c r="P303" s="26"/>
      <c r="Q303" s="15"/>
      <c r="R303" s="15"/>
      <c r="S303" s="15"/>
      <c r="T303" s="27"/>
      <c r="U303" s="27"/>
      <c r="V303" s="27"/>
      <c r="W303" s="27"/>
      <c r="X303" s="28"/>
      <c r="Y303" s="27"/>
      <c r="Z303" s="27"/>
    </row>
    <row r="304" spans="1:26" x14ac:dyDescent="0.25">
      <c r="A304" s="36">
        <v>321</v>
      </c>
      <c r="B304" s="32">
        <v>6102</v>
      </c>
      <c r="C304" s="33" t="s">
        <v>83</v>
      </c>
      <c r="D304" s="41" t="s">
        <v>98</v>
      </c>
      <c r="E304" s="41">
        <v>78724</v>
      </c>
      <c r="F304" s="18"/>
      <c r="G304" s="19"/>
      <c r="H304" s="20"/>
      <c r="I304" s="21" t="s">
        <v>55</v>
      </c>
      <c r="J304" s="22" t="s">
        <v>38</v>
      </c>
      <c r="K304" s="22" t="s">
        <v>42</v>
      </c>
      <c r="L304" s="25"/>
      <c r="M304" s="21" t="s">
        <v>55</v>
      </c>
      <c r="N304" s="22" t="s">
        <v>42</v>
      </c>
      <c r="O304" s="25"/>
      <c r="P304" s="26"/>
      <c r="Q304" s="15"/>
      <c r="R304" s="15"/>
      <c r="S304" s="15"/>
      <c r="T304" s="27"/>
      <c r="U304" s="27"/>
      <c r="V304" s="27"/>
      <c r="W304" s="27"/>
      <c r="X304" s="28"/>
      <c r="Y304" s="27"/>
      <c r="Z304" s="27"/>
    </row>
    <row r="305" spans="1:26" x14ac:dyDescent="0.25">
      <c r="A305" s="36">
        <v>289</v>
      </c>
      <c r="B305" s="32">
        <v>6103</v>
      </c>
      <c r="C305" s="33" t="s">
        <v>83</v>
      </c>
      <c r="D305" s="41" t="s">
        <v>98</v>
      </c>
      <c r="E305" s="41">
        <v>78724</v>
      </c>
      <c r="F305" s="18"/>
      <c r="G305" s="19"/>
      <c r="H305" s="20"/>
      <c r="I305" s="21" t="s">
        <v>55</v>
      </c>
      <c r="J305" s="22" t="s">
        <v>38</v>
      </c>
      <c r="K305" s="22" t="s">
        <v>42</v>
      </c>
      <c r="L305" s="25"/>
      <c r="M305" s="21" t="s">
        <v>55</v>
      </c>
      <c r="N305" s="22" t="s">
        <v>42</v>
      </c>
      <c r="O305" s="25"/>
      <c r="P305" s="26"/>
      <c r="Q305" s="15"/>
      <c r="R305" s="15"/>
      <c r="S305" s="15"/>
      <c r="T305" s="27"/>
      <c r="U305" s="27"/>
      <c r="V305" s="27"/>
      <c r="W305" s="27"/>
      <c r="X305" s="28"/>
      <c r="Y305" s="27"/>
      <c r="Z305" s="27"/>
    </row>
    <row r="306" spans="1:26" ht="30" x14ac:dyDescent="0.25">
      <c r="A306" s="36">
        <v>345</v>
      </c>
      <c r="B306" s="32">
        <v>6105</v>
      </c>
      <c r="C306" s="33" t="s">
        <v>83</v>
      </c>
      <c r="D306" s="41" t="s">
        <v>98</v>
      </c>
      <c r="E306" s="41">
        <v>78724</v>
      </c>
      <c r="F306" s="18"/>
      <c r="G306" s="19"/>
      <c r="H306" s="20"/>
      <c r="I306" s="21" t="s">
        <v>55</v>
      </c>
      <c r="J306" s="22" t="s">
        <v>38</v>
      </c>
      <c r="K306" s="22" t="s">
        <v>41</v>
      </c>
      <c r="L306" s="25"/>
      <c r="M306" s="21" t="s">
        <v>55</v>
      </c>
      <c r="N306" s="22" t="s">
        <v>41</v>
      </c>
      <c r="O306" s="25"/>
      <c r="P306" s="26"/>
      <c r="Q306" s="15"/>
      <c r="R306" s="15"/>
      <c r="S306" s="15"/>
      <c r="T306" s="27"/>
      <c r="U306" s="27"/>
      <c r="V306" s="27"/>
      <c r="W306" s="27"/>
      <c r="X306" s="28"/>
      <c r="Y306" s="27"/>
      <c r="Z306" s="27"/>
    </row>
    <row r="307" spans="1:26" ht="30" x14ac:dyDescent="0.25">
      <c r="A307" s="36">
        <v>112</v>
      </c>
      <c r="B307" s="32">
        <v>6106</v>
      </c>
      <c r="C307" s="33" t="s">
        <v>83</v>
      </c>
      <c r="D307" s="41" t="s">
        <v>98</v>
      </c>
      <c r="E307" s="41">
        <v>78724</v>
      </c>
      <c r="F307" s="18"/>
      <c r="G307" s="19"/>
      <c r="H307" s="20"/>
      <c r="I307" s="21" t="s">
        <v>55</v>
      </c>
      <c r="J307" s="22" t="s">
        <v>38</v>
      </c>
      <c r="K307" s="22" t="s">
        <v>41</v>
      </c>
      <c r="L307" s="25"/>
      <c r="M307" s="21" t="s">
        <v>55</v>
      </c>
      <c r="N307" s="22" t="s">
        <v>41</v>
      </c>
      <c r="O307" s="25"/>
      <c r="P307" s="26"/>
      <c r="Q307" s="15"/>
      <c r="R307" s="15"/>
      <c r="S307" s="15"/>
      <c r="T307" s="27"/>
      <c r="U307" s="27"/>
      <c r="V307" s="27"/>
      <c r="W307" s="27"/>
      <c r="X307" s="28"/>
      <c r="Y307" s="27"/>
      <c r="Z307" s="27"/>
    </row>
    <row r="308" spans="1:26" ht="30" x14ac:dyDescent="0.25">
      <c r="A308" s="36">
        <v>362</v>
      </c>
      <c r="B308" s="32">
        <v>6107</v>
      </c>
      <c r="C308" s="33" t="s">
        <v>83</v>
      </c>
      <c r="D308" s="41" t="s">
        <v>98</v>
      </c>
      <c r="E308" s="41">
        <v>78724</v>
      </c>
      <c r="F308" s="18"/>
      <c r="G308" s="19"/>
      <c r="H308" s="20"/>
      <c r="I308" s="21" t="s">
        <v>55</v>
      </c>
      <c r="J308" s="22" t="s">
        <v>38</v>
      </c>
      <c r="K308" s="22" t="s">
        <v>41</v>
      </c>
      <c r="L308" s="25"/>
      <c r="M308" s="21" t="s">
        <v>55</v>
      </c>
      <c r="N308" s="22" t="s">
        <v>41</v>
      </c>
      <c r="O308" s="25"/>
      <c r="P308" s="26"/>
      <c r="Q308" s="15"/>
      <c r="R308" s="15"/>
      <c r="S308" s="15"/>
      <c r="T308" s="27"/>
      <c r="U308" s="27"/>
      <c r="V308" s="27"/>
      <c r="W308" s="27"/>
      <c r="X308" s="28"/>
      <c r="Y308" s="27"/>
      <c r="Z308" s="27"/>
    </row>
    <row r="309" spans="1:26" ht="30" x14ac:dyDescent="0.25">
      <c r="A309" s="36">
        <v>320</v>
      </c>
      <c r="B309" s="32">
        <v>6109</v>
      </c>
      <c r="C309" s="33" t="s">
        <v>83</v>
      </c>
      <c r="D309" s="41" t="s">
        <v>98</v>
      </c>
      <c r="E309" s="41">
        <v>78724</v>
      </c>
      <c r="F309" s="18"/>
      <c r="G309" s="19"/>
      <c r="H309" s="20"/>
      <c r="I309" s="21" t="s">
        <v>55</v>
      </c>
      <c r="J309" s="22" t="s">
        <v>38</v>
      </c>
      <c r="K309" s="22" t="s">
        <v>41</v>
      </c>
      <c r="L309" s="25"/>
      <c r="M309" s="21" t="s">
        <v>55</v>
      </c>
      <c r="N309" s="22" t="s">
        <v>41</v>
      </c>
      <c r="O309" s="25"/>
      <c r="P309" s="26"/>
      <c r="Q309" s="15"/>
      <c r="R309" s="15"/>
      <c r="S309" s="15"/>
      <c r="T309" s="27"/>
      <c r="U309" s="27"/>
      <c r="V309" s="27"/>
      <c r="W309" s="27"/>
      <c r="X309" s="28"/>
      <c r="Y309" s="27"/>
      <c r="Z309" s="27"/>
    </row>
    <row r="310" spans="1:26" ht="30" x14ac:dyDescent="0.25">
      <c r="A310" s="36">
        <v>114</v>
      </c>
      <c r="B310" s="32">
        <v>6111</v>
      </c>
      <c r="C310" s="33" t="s">
        <v>83</v>
      </c>
      <c r="D310" s="41" t="s">
        <v>98</v>
      </c>
      <c r="E310" s="41">
        <v>78724</v>
      </c>
      <c r="F310" s="18"/>
      <c r="G310" s="19"/>
      <c r="H310" s="20"/>
      <c r="I310" s="21" t="s">
        <v>55</v>
      </c>
      <c r="J310" s="22" t="s">
        <v>38</v>
      </c>
      <c r="K310" s="22" t="s">
        <v>41</v>
      </c>
      <c r="L310" s="25"/>
      <c r="M310" s="21" t="s">
        <v>55</v>
      </c>
      <c r="N310" s="22" t="s">
        <v>41</v>
      </c>
      <c r="O310" s="25"/>
      <c r="P310" s="26"/>
      <c r="Q310" s="15"/>
      <c r="R310" s="15"/>
      <c r="S310" s="15"/>
      <c r="T310" s="27"/>
      <c r="U310" s="27"/>
      <c r="V310" s="27"/>
      <c r="W310" s="27"/>
      <c r="X310" s="28"/>
      <c r="Y310" s="27"/>
      <c r="Z310" s="27"/>
    </row>
    <row r="311" spans="1:26" ht="30" x14ac:dyDescent="0.25">
      <c r="A311" s="36">
        <v>363</v>
      </c>
      <c r="B311" s="32">
        <v>6117</v>
      </c>
      <c r="C311" s="33" t="s">
        <v>83</v>
      </c>
      <c r="D311" s="41" t="s">
        <v>98</v>
      </c>
      <c r="E311" s="41">
        <v>78724</v>
      </c>
      <c r="F311" s="18"/>
      <c r="G311" s="19"/>
      <c r="H311" s="20"/>
      <c r="I311" s="21" t="s">
        <v>55</v>
      </c>
      <c r="J311" s="22" t="s">
        <v>38</v>
      </c>
      <c r="K311" s="22" t="s">
        <v>41</v>
      </c>
      <c r="L311" s="25"/>
      <c r="M311" s="21" t="s">
        <v>55</v>
      </c>
      <c r="N311" s="22" t="s">
        <v>41</v>
      </c>
      <c r="O311" s="25"/>
      <c r="P311" s="26"/>
      <c r="Q311" s="15"/>
      <c r="R311" s="15"/>
      <c r="S311" s="15"/>
      <c r="T311" s="27"/>
      <c r="U311" s="27"/>
      <c r="V311" s="27"/>
      <c r="W311" s="27"/>
      <c r="X311" s="28"/>
      <c r="Y311" s="27"/>
      <c r="Z311" s="27"/>
    </row>
    <row r="312" spans="1:26" ht="30" x14ac:dyDescent="0.25">
      <c r="A312" s="36">
        <v>115</v>
      </c>
      <c r="B312" s="32">
        <v>6200</v>
      </c>
      <c r="C312" s="33" t="s">
        <v>83</v>
      </c>
      <c r="D312" s="41" t="s">
        <v>98</v>
      </c>
      <c r="E312" s="41">
        <v>78724</v>
      </c>
      <c r="F312" s="18"/>
      <c r="G312" s="19"/>
      <c r="H312" s="20"/>
      <c r="I312" s="21" t="s">
        <v>55</v>
      </c>
      <c r="J312" s="22" t="s">
        <v>38</v>
      </c>
      <c r="K312" s="22" t="s">
        <v>41</v>
      </c>
      <c r="L312" s="25"/>
      <c r="M312" s="21" t="s">
        <v>55</v>
      </c>
      <c r="N312" s="22" t="s">
        <v>41</v>
      </c>
      <c r="O312" s="25"/>
      <c r="P312" s="26"/>
      <c r="Q312" s="15"/>
      <c r="R312" s="15"/>
      <c r="S312" s="15"/>
      <c r="T312" s="27"/>
      <c r="U312" s="27"/>
      <c r="V312" s="27"/>
      <c r="W312" s="27"/>
      <c r="X312" s="28"/>
      <c r="Y312" s="27"/>
      <c r="Z312" s="27"/>
    </row>
    <row r="313" spans="1:26" ht="30" x14ac:dyDescent="0.25">
      <c r="A313" s="36">
        <v>116</v>
      </c>
      <c r="B313" s="32">
        <v>6201</v>
      </c>
      <c r="C313" s="33" t="s">
        <v>83</v>
      </c>
      <c r="D313" s="41" t="s">
        <v>98</v>
      </c>
      <c r="E313" s="41">
        <v>78724</v>
      </c>
      <c r="F313" s="18"/>
      <c r="G313" s="19"/>
      <c r="H313" s="20"/>
      <c r="I313" s="21" t="s">
        <v>55</v>
      </c>
      <c r="J313" s="22" t="s">
        <v>38</v>
      </c>
      <c r="K313" s="22" t="s">
        <v>41</v>
      </c>
      <c r="L313" s="25"/>
      <c r="M313" s="21" t="s">
        <v>55</v>
      </c>
      <c r="N313" s="22" t="s">
        <v>41</v>
      </c>
      <c r="O313" s="25"/>
      <c r="P313" s="26"/>
      <c r="Q313" s="15"/>
      <c r="R313" s="15"/>
      <c r="S313" s="15"/>
      <c r="T313" s="27"/>
      <c r="U313" s="27"/>
      <c r="V313" s="27"/>
      <c r="W313" s="27"/>
      <c r="X313" s="28"/>
      <c r="Y313" s="27"/>
      <c r="Z313" s="27"/>
    </row>
    <row r="314" spans="1:26" ht="30" x14ac:dyDescent="0.25">
      <c r="A314" s="36">
        <v>180</v>
      </c>
      <c r="B314" s="32">
        <v>15301</v>
      </c>
      <c r="C314" s="33" t="s">
        <v>85</v>
      </c>
      <c r="D314" s="41" t="s">
        <v>98</v>
      </c>
      <c r="E314" s="41">
        <v>78724</v>
      </c>
      <c r="F314" s="18"/>
      <c r="G314" s="19"/>
      <c r="H314" s="20"/>
      <c r="I314" s="21" t="s">
        <v>55</v>
      </c>
      <c r="J314" s="22" t="s">
        <v>38</v>
      </c>
      <c r="K314" s="22" t="s">
        <v>41</v>
      </c>
      <c r="L314" s="25"/>
      <c r="M314" s="21" t="s">
        <v>55</v>
      </c>
      <c r="N314" s="22" t="s">
        <v>41</v>
      </c>
      <c r="O314" s="25"/>
      <c r="P314" s="26"/>
      <c r="Q314" s="15"/>
      <c r="R314" s="15"/>
      <c r="S314" s="15"/>
      <c r="T314" s="27"/>
      <c r="U314" s="27"/>
      <c r="V314" s="27"/>
      <c r="W314" s="27"/>
      <c r="X314" s="28"/>
      <c r="Y314" s="27"/>
      <c r="Z314" s="27"/>
    </row>
    <row r="315" spans="1:26" ht="30" x14ac:dyDescent="0.25">
      <c r="A315" s="36">
        <v>179</v>
      </c>
      <c r="B315" s="32">
        <v>15303</v>
      </c>
      <c r="C315" s="33" t="s">
        <v>85</v>
      </c>
      <c r="D315" s="41" t="s">
        <v>98</v>
      </c>
      <c r="E315" s="41">
        <v>78724</v>
      </c>
      <c r="F315" s="18"/>
      <c r="G315" s="19"/>
      <c r="H315" s="20"/>
      <c r="I315" s="21" t="s">
        <v>55</v>
      </c>
      <c r="J315" s="22" t="s">
        <v>38</v>
      </c>
      <c r="K315" s="22" t="s">
        <v>41</v>
      </c>
      <c r="L315" s="25"/>
      <c r="M315" s="21" t="s">
        <v>55</v>
      </c>
      <c r="N315" s="22" t="s">
        <v>41</v>
      </c>
      <c r="O315" s="25"/>
      <c r="P315" s="26"/>
      <c r="Q315" s="15"/>
      <c r="R315" s="15"/>
      <c r="S315" s="15"/>
      <c r="T315" s="27"/>
      <c r="U315" s="27"/>
      <c r="V315" s="27"/>
      <c r="W315" s="27"/>
      <c r="X315" s="28"/>
      <c r="Y315" s="27"/>
      <c r="Z315" s="27"/>
    </row>
    <row r="316" spans="1:26" ht="30" x14ac:dyDescent="0.25">
      <c r="A316" s="36">
        <v>178</v>
      </c>
      <c r="B316" s="32">
        <v>15305</v>
      </c>
      <c r="C316" s="33" t="s">
        <v>85</v>
      </c>
      <c r="D316" s="41" t="s">
        <v>98</v>
      </c>
      <c r="E316" s="41">
        <v>78724</v>
      </c>
      <c r="F316" s="18"/>
      <c r="G316" s="19"/>
      <c r="H316" s="20"/>
      <c r="I316" s="21" t="s">
        <v>55</v>
      </c>
      <c r="J316" s="22" t="s">
        <v>38</v>
      </c>
      <c r="K316" s="22" t="s">
        <v>41</v>
      </c>
      <c r="L316" s="25"/>
      <c r="M316" s="21" t="s">
        <v>55</v>
      </c>
      <c r="N316" s="22" t="s">
        <v>41</v>
      </c>
      <c r="O316" s="25"/>
      <c r="P316" s="26"/>
      <c r="Q316" s="15"/>
      <c r="R316" s="15"/>
      <c r="S316" s="15"/>
      <c r="T316" s="27"/>
      <c r="U316" s="27"/>
      <c r="V316" s="27"/>
      <c r="W316" s="27"/>
      <c r="X316" s="28"/>
      <c r="Y316" s="27"/>
      <c r="Z316" s="27"/>
    </row>
    <row r="317" spans="1:26" ht="30" x14ac:dyDescent="0.25">
      <c r="A317" s="36">
        <v>298</v>
      </c>
      <c r="B317" s="32">
        <v>15307</v>
      </c>
      <c r="C317" s="33" t="s">
        <v>85</v>
      </c>
      <c r="D317" s="41" t="s">
        <v>98</v>
      </c>
      <c r="E317" s="41">
        <v>78724</v>
      </c>
      <c r="F317" s="18"/>
      <c r="G317" s="19"/>
      <c r="H317" s="20"/>
      <c r="I317" s="21" t="s">
        <v>55</v>
      </c>
      <c r="J317" s="22" t="s">
        <v>38</v>
      </c>
      <c r="K317" s="22" t="s">
        <v>41</v>
      </c>
      <c r="L317" s="25"/>
      <c r="M317" s="21" t="s">
        <v>55</v>
      </c>
      <c r="N317" s="22" t="s">
        <v>41</v>
      </c>
      <c r="O317" s="25"/>
      <c r="P317" s="26"/>
      <c r="Q317" s="15"/>
      <c r="R317" s="15"/>
      <c r="S317" s="15"/>
      <c r="T317" s="27"/>
      <c r="U317" s="27"/>
      <c r="V317" s="27"/>
      <c r="W317" s="27"/>
      <c r="X317" s="28"/>
      <c r="Y317" s="27"/>
      <c r="Z317" s="27"/>
    </row>
    <row r="318" spans="1:26" ht="30" x14ac:dyDescent="0.25">
      <c r="A318" s="36">
        <v>300</v>
      </c>
      <c r="B318" s="32">
        <v>15309</v>
      </c>
      <c r="C318" s="33" t="s">
        <v>85</v>
      </c>
      <c r="D318" s="41" t="s">
        <v>98</v>
      </c>
      <c r="E318" s="41">
        <v>78724</v>
      </c>
      <c r="F318" s="18"/>
      <c r="G318" s="19"/>
      <c r="H318" s="20"/>
      <c r="I318" s="21" t="s">
        <v>55</v>
      </c>
      <c r="J318" s="22" t="s">
        <v>38</v>
      </c>
      <c r="K318" s="22" t="s">
        <v>41</v>
      </c>
      <c r="L318" s="25"/>
      <c r="M318" s="21" t="s">
        <v>55</v>
      </c>
      <c r="N318" s="22" t="s">
        <v>41</v>
      </c>
      <c r="O318" s="25"/>
      <c r="P318" s="26"/>
      <c r="Q318" s="15"/>
      <c r="R318" s="15"/>
      <c r="S318" s="15"/>
      <c r="T318" s="27"/>
      <c r="U318" s="27"/>
      <c r="V318" s="27"/>
      <c r="W318" s="27"/>
      <c r="X318" s="28"/>
      <c r="Y318" s="27"/>
      <c r="Z318" s="27"/>
    </row>
    <row r="319" spans="1:26" ht="30" x14ac:dyDescent="0.25">
      <c r="A319" s="36">
        <v>177</v>
      </c>
      <c r="B319" s="32">
        <v>15403</v>
      </c>
      <c r="C319" s="33" t="s">
        <v>85</v>
      </c>
      <c r="D319" s="41" t="s">
        <v>98</v>
      </c>
      <c r="E319" s="41">
        <v>78724</v>
      </c>
      <c r="F319" s="18"/>
      <c r="G319" s="19"/>
      <c r="H319" s="20"/>
      <c r="I319" s="21" t="s">
        <v>55</v>
      </c>
      <c r="J319" s="22" t="s">
        <v>38</v>
      </c>
      <c r="K319" s="22" t="s">
        <v>41</v>
      </c>
      <c r="L319" s="25"/>
      <c r="M319" s="21" t="s">
        <v>55</v>
      </c>
      <c r="N319" s="22" t="s">
        <v>41</v>
      </c>
      <c r="O319" s="25"/>
      <c r="P319" s="26"/>
      <c r="Q319" s="15"/>
      <c r="R319" s="15"/>
      <c r="S319" s="15"/>
      <c r="T319" s="27"/>
      <c r="U319" s="27"/>
      <c r="V319" s="27"/>
      <c r="W319" s="27"/>
      <c r="X319" s="28"/>
      <c r="Y319" s="27"/>
      <c r="Z319" s="27"/>
    </row>
    <row r="320" spans="1:26" ht="30" x14ac:dyDescent="0.25">
      <c r="A320" s="36">
        <v>175</v>
      </c>
      <c r="B320" s="32">
        <v>15407</v>
      </c>
      <c r="C320" s="33" t="s">
        <v>85</v>
      </c>
      <c r="D320" s="41" t="s">
        <v>98</v>
      </c>
      <c r="E320" s="41">
        <v>78724</v>
      </c>
      <c r="F320" s="18"/>
      <c r="G320" s="19"/>
      <c r="H320" s="20"/>
      <c r="I320" s="21" t="s">
        <v>55</v>
      </c>
      <c r="J320" s="22" t="s">
        <v>38</v>
      </c>
      <c r="K320" s="22" t="s">
        <v>41</v>
      </c>
      <c r="L320" s="25"/>
      <c r="M320" s="21" t="s">
        <v>55</v>
      </c>
      <c r="N320" s="22" t="s">
        <v>41</v>
      </c>
      <c r="O320" s="25"/>
      <c r="P320" s="26"/>
      <c r="Q320" s="15"/>
      <c r="R320" s="15"/>
      <c r="S320" s="15"/>
      <c r="T320" s="27"/>
      <c r="U320" s="27"/>
      <c r="V320" s="27"/>
      <c r="W320" s="27"/>
      <c r="X320" s="28"/>
      <c r="Y320" s="27"/>
      <c r="Z320" s="27"/>
    </row>
    <row r="321" spans="1:26" ht="30" x14ac:dyDescent="0.25">
      <c r="A321" s="36">
        <v>176</v>
      </c>
      <c r="B321" s="32" t="s">
        <v>86</v>
      </c>
      <c r="C321" s="33" t="s">
        <v>87</v>
      </c>
      <c r="D321" s="41" t="s">
        <v>98</v>
      </c>
      <c r="E321" s="41">
        <v>78724</v>
      </c>
      <c r="F321" s="18"/>
      <c r="G321" s="19"/>
      <c r="H321" s="20"/>
      <c r="I321" s="21" t="s">
        <v>55</v>
      </c>
      <c r="J321" s="22" t="s">
        <v>38</v>
      </c>
      <c r="K321" s="22" t="s">
        <v>41</v>
      </c>
      <c r="L321" s="25"/>
      <c r="M321" s="21" t="s">
        <v>55</v>
      </c>
      <c r="N321" s="22" t="s">
        <v>41</v>
      </c>
      <c r="O321" s="25"/>
      <c r="P321" s="26"/>
      <c r="Q321" s="15"/>
      <c r="R321" s="15"/>
      <c r="S321" s="15"/>
      <c r="T321" s="27"/>
      <c r="U321" s="27"/>
      <c r="V321" s="27"/>
      <c r="W321" s="27"/>
      <c r="X321" s="28"/>
      <c r="Y321" s="27"/>
      <c r="Z321" s="27"/>
    </row>
    <row r="322" spans="1:26" ht="30" x14ac:dyDescent="0.25">
      <c r="A322" s="36">
        <v>182</v>
      </c>
      <c r="B322" s="32" t="s">
        <v>88</v>
      </c>
      <c r="C322" s="33" t="s">
        <v>89</v>
      </c>
      <c r="D322" s="41" t="s">
        <v>98</v>
      </c>
      <c r="E322" s="41">
        <v>78724</v>
      </c>
      <c r="F322" s="18"/>
      <c r="G322" s="19"/>
      <c r="H322" s="20"/>
      <c r="I322" s="21" t="s">
        <v>55</v>
      </c>
      <c r="J322" s="22" t="s">
        <v>38</v>
      </c>
      <c r="K322" s="22" t="s">
        <v>41</v>
      </c>
      <c r="L322" s="25"/>
      <c r="M322" s="21" t="s">
        <v>55</v>
      </c>
      <c r="N322" s="22" t="s">
        <v>41</v>
      </c>
      <c r="O322" s="25"/>
      <c r="P322" s="26"/>
      <c r="Q322" s="15"/>
      <c r="R322" s="15"/>
      <c r="S322" s="15"/>
      <c r="T322" s="27"/>
      <c r="U322" s="27"/>
      <c r="V322" s="27"/>
      <c r="W322" s="27"/>
      <c r="X322" s="28"/>
      <c r="Y322" s="27"/>
      <c r="Z322" s="27"/>
    </row>
    <row r="323" spans="1:26" ht="30" x14ac:dyDescent="0.25">
      <c r="A323" s="36">
        <v>246</v>
      </c>
      <c r="B323" s="39" t="s">
        <v>90</v>
      </c>
      <c r="C323" s="40" t="s">
        <v>91</v>
      </c>
      <c r="D323" s="41" t="s">
        <v>98</v>
      </c>
      <c r="E323" s="41">
        <v>78724</v>
      </c>
      <c r="F323" s="18"/>
      <c r="G323" s="19"/>
      <c r="H323" s="20"/>
      <c r="I323" s="21" t="s">
        <v>55</v>
      </c>
      <c r="J323" s="22" t="s">
        <v>38</v>
      </c>
      <c r="K323" s="22" t="s">
        <v>41</v>
      </c>
      <c r="L323" s="25"/>
      <c r="M323" s="21" t="s">
        <v>55</v>
      </c>
      <c r="N323" s="22" t="s">
        <v>41</v>
      </c>
      <c r="O323" s="25"/>
      <c r="P323" s="26"/>
      <c r="Q323" s="15"/>
      <c r="R323" s="15"/>
      <c r="S323" s="15"/>
      <c r="T323" s="27"/>
      <c r="U323" s="27"/>
      <c r="V323" s="27"/>
      <c r="W323" s="27"/>
      <c r="X323" s="28"/>
      <c r="Y323" s="27"/>
      <c r="Z323" s="27"/>
    </row>
    <row r="324" spans="1:26" x14ac:dyDescent="0.25">
      <c r="A324" s="36">
        <v>394</v>
      </c>
      <c r="B324" s="32" t="s">
        <v>92</v>
      </c>
      <c r="C324" s="33" t="s">
        <v>93</v>
      </c>
      <c r="D324" s="41" t="s">
        <v>98</v>
      </c>
      <c r="E324" s="41">
        <v>78724</v>
      </c>
      <c r="F324" s="18"/>
      <c r="G324" s="19"/>
      <c r="H324" s="20"/>
      <c r="I324" s="21" t="s">
        <v>55</v>
      </c>
      <c r="J324" s="22" t="s">
        <v>38</v>
      </c>
      <c r="K324" s="22" t="s">
        <v>42</v>
      </c>
      <c r="L324" s="25"/>
      <c r="M324" s="21" t="s">
        <v>55</v>
      </c>
      <c r="N324" s="22" t="s">
        <v>42</v>
      </c>
      <c r="O324" s="25"/>
      <c r="P324" s="26"/>
      <c r="Q324" s="15"/>
      <c r="R324" s="15"/>
      <c r="S324" s="15"/>
      <c r="T324" s="27"/>
      <c r="U324" s="27"/>
      <c r="V324" s="27"/>
      <c r="W324" s="27"/>
      <c r="X324" s="28"/>
      <c r="Y324" s="27"/>
      <c r="Z324" s="27"/>
    </row>
    <row r="325" spans="1:26" ht="30" x14ac:dyDescent="0.25">
      <c r="A325" s="36">
        <v>292</v>
      </c>
      <c r="B325" s="32" t="s">
        <v>94</v>
      </c>
      <c r="C325" s="33" t="s">
        <v>87</v>
      </c>
      <c r="D325" s="41" t="s">
        <v>98</v>
      </c>
      <c r="E325" s="41">
        <v>78724</v>
      </c>
      <c r="F325" s="18"/>
      <c r="G325" s="19"/>
      <c r="H325" s="20"/>
      <c r="I325" s="21" t="s">
        <v>55</v>
      </c>
      <c r="J325" s="22" t="s">
        <v>38</v>
      </c>
      <c r="K325" s="22" t="s">
        <v>41</v>
      </c>
      <c r="L325" s="25"/>
      <c r="M325" s="21" t="s">
        <v>55</v>
      </c>
      <c r="N325" s="22" t="s">
        <v>41</v>
      </c>
      <c r="O325" s="25"/>
      <c r="P325" s="26"/>
      <c r="Q325" s="15"/>
      <c r="R325" s="15"/>
      <c r="S325" s="15"/>
      <c r="T325" s="27"/>
      <c r="U325" s="27"/>
      <c r="V325" s="27"/>
      <c r="W325" s="27"/>
      <c r="X325" s="28"/>
      <c r="Y325" s="27"/>
      <c r="Z325" s="27"/>
    </row>
    <row r="326" spans="1:26" ht="30" x14ac:dyDescent="0.25">
      <c r="A326" s="36">
        <v>304</v>
      </c>
      <c r="B326" s="32" t="s">
        <v>95</v>
      </c>
      <c r="C326" s="33" t="s">
        <v>93</v>
      </c>
      <c r="D326" s="41" t="s">
        <v>98</v>
      </c>
      <c r="E326" s="41">
        <v>78724</v>
      </c>
      <c r="F326" s="18"/>
      <c r="G326" s="19"/>
      <c r="H326" s="20"/>
      <c r="I326" s="21" t="s">
        <v>55</v>
      </c>
      <c r="J326" s="22" t="s">
        <v>38</v>
      </c>
      <c r="K326" s="22" t="s">
        <v>41</v>
      </c>
      <c r="L326" s="25"/>
      <c r="M326" s="21" t="s">
        <v>55</v>
      </c>
      <c r="N326" s="22" t="s">
        <v>41</v>
      </c>
      <c r="O326" s="25"/>
      <c r="P326" s="26"/>
      <c r="Q326" s="15"/>
      <c r="R326" s="15"/>
      <c r="S326" s="15"/>
      <c r="T326" s="27"/>
      <c r="U326" s="27"/>
      <c r="V326" s="27"/>
      <c r="W326" s="27"/>
      <c r="X326" s="28"/>
      <c r="Y326" s="27"/>
      <c r="Z326" s="27"/>
    </row>
    <row r="327" spans="1:26" ht="30" x14ac:dyDescent="0.25">
      <c r="A327" s="36">
        <v>364</v>
      </c>
      <c r="B327" s="32" t="s">
        <v>96</v>
      </c>
      <c r="C327" s="33" t="s">
        <v>97</v>
      </c>
      <c r="D327" s="41" t="s">
        <v>98</v>
      </c>
      <c r="E327" s="41">
        <v>78724</v>
      </c>
      <c r="F327" s="18"/>
      <c r="G327" s="19"/>
      <c r="H327" s="20"/>
      <c r="I327" s="21" t="s">
        <v>55</v>
      </c>
      <c r="J327" s="22" t="s">
        <v>38</v>
      </c>
      <c r="K327" s="22" t="s">
        <v>41</v>
      </c>
      <c r="L327" s="25"/>
      <c r="M327" s="21" t="s">
        <v>55</v>
      </c>
      <c r="N327" s="22" t="s">
        <v>41</v>
      </c>
      <c r="O327" s="25"/>
      <c r="P327" s="26"/>
      <c r="Q327" s="15"/>
      <c r="R327" s="15"/>
      <c r="S327" s="15"/>
      <c r="T327" s="27"/>
      <c r="U327" s="27"/>
      <c r="V327" s="27"/>
      <c r="W327" s="27"/>
      <c r="X327" s="28"/>
      <c r="Y327" s="27"/>
      <c r="Z327" s="27"/>
    </row>
    <row r="328" spans="1:26" x14ac:dyDescent="0.25">
      <c r="A328" s="29"/>
      <c r="B328" s="16"/>
      <c r="C328" s="17"/>
      <c r="D328" s="17"/>
      <c r="E328" s="17"/>
      <c r="F328" s="18"/>
      <c r="G328" s="19"/>
      <c r="H328" s="20"/>
      <c r="I328" s="21"/>
      <c r="J328" s="22"/>
      <c r="L328" s="25"/>
      <c r="M328" s="21"/>
      <c r="N328" s="22"/>
      <c r="O328" s="25"/>
      <c r="P328" s="26"/>
      <c r="Q328" s="15"/>
      <c r="R328" s="15"/>
      <c r="S328" s="15"/>
      <c r="T328" s="27"/>
      <c r="U328" s="27"/>
      <c r="V328" s="27"/>
      <c r="W328" s="27"/>
      <c r="X328" s="28"/>
      <c r="Y328" s="27"/>
      <c r="Z328" s="27"/>
    </row>
    <row r="329" spans="1:26" x14ac:dyDescent="0.25">
      <c r="A329" s="29"/>
      <c r="B329" s="16"/>
      <c r="C329" s="17"/>
      <c r="D329" s="17"/>
      <c r="E329" s="17"/>
      <c r="F329" s="18"/>
      <c r="G329" s="19"/>
      <c r="H329" s="20"/>
      <c r="I329" s="21"/>
      <c r="J329" s="22"/>
      <c r="L329" s="25"/>
      <c r="M329" s="21"/>
      <c r="N329" s="22"/>
      <c r="O329" s="25"/>
      <c r="P329" s="26"/>
      <c r="Q329" s="15"/>
      <c r="R329" s="15"/>
      <c r="S329" s="15"/>
      <c r="T329" s="27"/>
      <c r="U329" s="27"/>
      <c r="V329" s="27"/>
      <c r="W329" s="27"/>
      <c r="X329" s="28"/>
      <c r="Y329" s="27"/>
      <c r="Z329" s="27"/>
    </row>
    <row r="330" spans="1:26" x14ac:dyDescent="0.25">
      <c r="A330" s="29"/>
      <c r="B330" s="16"/>
      <c r="C330" s="17"/>
      <c r="D330" s="17"/>
      <c r="E330" s="17"/>
      <c r="F330" s="18"/>
      <c r="G330" s="19"/>
      <c r="H330" s="20"/>
      <c r="I330" s="21"/>
      <c r="J330" s="22"/>
      <c r="L330" s="25"/>
      <c r="M330" s="21"/>
      <c r="N330" s="22"/>
      <c r="O330" s="25"/>
      <c r="P330" s="26"/>
      <c r="Q330" s="15"/>
      <c r="R330" s="15"/>
      <c r="S330" s="15"/>
      <c r="T330" s="27"/>
      <c r="U330" s="27"/>
      <c r="V330" s="27"/>
      <c r="W330" s="27"/>
      <c r="X330" s="28"/>
      <c r="Y330" s="27"/>
      <c r="Z330" s="27"/>
    </row>
    <row r="331" spans="1:26" x14ac:dyDescent="0.25">
      <c r="A331" s="29"/>
      <c r="B331" s="16"/>
      <c r="C331" s="17"/>
      <c r="D331" s="17"/>
      <c r="E331" s="17"/>
      <c r="F331" s="18"/>
      <c r="G331" s="19"/>
      <c r="H331" s="20"/>
      <c r="I331" s="21"/>
      <c r="J331" s="22"/>
      <c r="L331" s="25"/>
      <c r="M331" s="21"/>
      <c r="N331" s="22"/>
      <c r="O331" s="25"/>
      <c r="P331" s="26"/>
      <c r="Q331" s="15"/>
      <c r="R331" s="15"/>
      <c r="S331" s="15"/>
      <c r="T331" s="27"/>
      <c r="U331" s="27"/>
      <c r="V331" s="27"/>
      <c r="W331" s="27"/>
      <c r="X331" s="28"/>
      <c r="Y331" s="27"/>
      <c r="Z331" s="27"/>
    </row>
    <row r="332" spans="1:26" x14ac:dyDescent="0.25">
      <c r="A332" s="29"/>
      <c r="B332" s="16"/>
      <c r="C332" s="17"/>
      <c r="D332" s="17"/>
      <c r="E332" s="17"/>
      <c r="F332" s="18"/>
      <c r="G332" s="19"/>
      <c r="H332" s="20"/>
      <c r="I332" s="21"/>
      <c r="J332" s="22"/>
      <c r="L332" s="25"/>
      <c r="M332" s="21"/>
      <c r="N332" s="22"/>
      <c r="O332" s="25"/>
      <c r="P332" s="26"/>
      <c r="Q332" s="15"/>
      <c r="R332" s="15"/>
      <c r="S332" s="15"/>
      <c r="T332" s="27"/>
      <c r="U332" s="27"/>
      <c r="V332" s="27"/>
      <c r="W332" s="27"/>
      <c r="X332" s="28"/>
      <c r="Y332" s="27"/>
      <c r="Z332" s="27"/>
    </row>
    <row r="333" spans="1:26" x14ac:dyDescent="0.25">
      <c r="A333" s="29"/>
      <c r="B333" s="16"/>
      <c r="C333" s="17"/>
      <c r="D333" s="17"/>
      <c r="E333" s="17"/>
      <c r="F333" s="18"/>
      <c r="G333" s="19"/>
      <c r="H333" s="20"/>
      <c r="I333" s="21"/>
      <c r="J333" s="22"/>
      <c r="L333" s="25"/>
      <c r="M333" s="21"/>
      <c r="N333" s="22"/>
      <c r="O333" s="25"/>
      <c r="P333" s="26"/>
      <c r="Q333" s="15"/>
      <c r="R333" s="15"/>
      <c r="S333" s="15"/>
      <c r="T333" s="27"/>
      <c r="U333" s="27"/>
      <c r="V333" s="27"/>
      <c r="W333" s="27"/>
      <c r="X333" s="28"/>
      <c r="Y333" s="27"/>
      <c r="Z333" s="27"/>
    </row>
    <row r="334" spans="1:26" x14ac:dyDescent="0.25">
      <c r="A334" s="15"/>
      <c r="B334" s="16"/>
      <c r="C334" s="17"/>
      <c r="D334" s="17"/>
      <c r="E334" s="17"/>
      <c r="F334" s="18"/>
      <c r="G334" s="19"/>
      <c r="H334" s="20"/>
      <c r="I334" s="21"/>
      <c r="J334" s="22"/>
      <c r="L334" s="25"/>
      <c r="M334" s="21"/>
      <c r="N334" s="22"/>
      <c r="O334" s="25"/>
      <c r="P334" s="26"/>
      <c r="Q334" s="15"/>
      <c r="R334" s="15"/>
      <c r="S334" s="15"/>
      <c r="T334" s="27"/>
      <c r="U334" s="27"/>
      <c r="V334" s="27"/>
      <c r="W334" s="27"/>
      <c r="X334" s="28"/>
      <c r="Y334" s="27"/>
      <c r="Z334" s="27"/>
    </row>
    <row r="335" spans="1:26" x14ac:dyDescent="0.25">
      <c r="A335" s="15"/>
      <c r="B335" s="16"/>
      <c r="C335" s="17"/>
      <c r="D335" s="17"/>
      <c r="E335" s="17"/>
      <c r="F335" s="18"/>
      <c r="G335" s="19"/>
      <c r="H335" s="20"/>
      <c r="I335" s="21"/>
      <c r="J335" s="22"/>
      <c r="L335" s="25"/>
      <c r="M335" s="21"/>
      <c r="N335" s="22"/>
      <c r="O335" s="25"/>
      <c r="P335" s="26"/>
      <c r="Q335" s="15"/>
      <c r="R335" s="15"/>
      <c r="S335" s="15"/>
      <c r="T335" s="27"/>
      <c r="U335" s="27"/>
      <c r="V335" s="27"/>
      <c r="W335" s="27"/>
      <c r="X335" s="28"/>
      <c r="Y335" s="27"/>
      <c r="Z335" s="27"/>
    </row>
  </sheetData>
  <mergeCells count="6">
    <mergeCell ref="Y1:Z1"/>
    <mergeCell ref="A1:H1"/>
    <mergeCell ref="I1:L1"/>
    <mergeCell ref="M1:O1"/>
    <mergeCell ref="Q1:S1"/>
    <mergeCell ref="T1:X1"/>
  </mergeCells>
  <dataValidations count="29">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type="list" allowBlank="1" showInputMessage="1" showErrorMessage="1" sqref="T3:T335" xr:uid="{35EE1BF2-E282-479B-946A-08ADAE19BB63}">
      <formula1>"Single Family Residence, Multiple Family Residence, Building, Other"</formula1>
    </dataValidation>
    <dataValidation type="list" allowBlank="1" showInputMessage="1" showErrorMessage="1" sqref="N3:N335 K3:K327" xr:uid="{B590D257-21B3-424D-A586-77630B496832}">
      <formula1>"Before 1989, Between 1989 and 2014, After 2014, Unknown"</formula1>
    </dataValidation>
    <dataValidation type="list" allowBlank="1" showInputMessage="1" showErrorMessage="1" sqref="U3:V335" xr:uid="{BD1C18A1-11C5-4739-AC3B-F618689AD384}">
      <formula1>"Yes, No, Unknown"</formula1>
    </dataValidation>
    <dataValidation type="list" allowBlank="1" showInputMessage="1" showErrorMessage="1" sqref="I3:I335 M3:M335" xr:uid="{8050D53A-10A5-43D2-9306-3BF55F997044}">
      <formula1>"Lead, Lead-lined galvanized, Galvanized, Non-Lead, Non-Lead - Copper, Non-Lead - Plastic, Non-Lead - Other, Unknown - Likely Lead, Unknown - Unlikely Lead, Unknown - Material Unknown"</formula1>
    </dataValidation>
    <dataValidation type="list" allowBlank="1" showInputMessage="1" showErrorMessage="1" sqref="W3:W335" xr:uid="{EE26DF9B-1416-4F97-B080-02521FBA1E0C}">
      <formula1>"Yes, No"</formula1>
    </dataValidation>
    <dataValidation type="list" allowBlank="1" showInputMessage="1" showErrorMessage="1" sqref="Q3:R335 J3:J335" xr:uid="{5BF3004F-2F1E-4D17-81A1-F0C8012EFB73}">
      <formula1>"Yes, No, Don't Know"</formula1>
    </dataValidation>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I336:I1048576</xm:sqref>
        </x14:dataValidation>
        <x14:dataValidation type="list" allowBlank="1" showInputMessage="1" showErrorMessage="1" xr:uid="{00000000-0002-0000-0100-00000A000000}">
          <x14:formula1>
            <xm:f>'GEC Permitted Values'!$J$3:$J$5</xm:f>
          </x14:formula1>
          <xm:sqref>J336:J1048576</xm:sqref>
        </x14:dataValidation>
        <x14:dataValidation type="list" allowBlank="1" showInputMessage="1" showErrorMessage="1" xr:uid="{00000000-0002-0000-0100-00000C000000}">
          <x14:formula1>
            <xm:f>'GEC Permitted Values'!$K$3:$K$6</xm:f>
          </x14:formula1>
          <xm:sqref>K336:K1048576</xm:sqref>
        </x14:dataValidation>
        <x14:dataValidation type="list" allowBlank="1" showInputMessage="1" showErrorMessage="1" xr:uid="{00000000-0002-0000-0100-00000F000000}">
          <x14:formula1>
            <xm:f>'GEC Permitted Values'!$M$3:$M$12</xm:f>
          </x14:formula1>
          <xm:sqref>M336:M1048576</xm:sqref>
        </x14:dataValidation>
        <x14:dataValidation type="list" allowBlank="1" showInputMessage="1" showErrorMessage="1" xr:uid="{00000000-0002-0000-0100-000011000000}">
          <x14:formula1>
            <xm:f>'GEC Permitted Values'!$N$3:$N$6</xm:f>
          </x14:formula1>
          <xm:sqref>N336:N1048576</xm:sqref>
        </x14:dataValidation>
        <x14:dataValidation type="list" allowBlank="1" showInputMessage="1" showErrorMessage="1" xr:uid="{00000000-0002-0000-0100-000014000000}">
          <x14:formula1>
            <xm:f>'GEC Permitted Values'!$P$3:$P$6</xm:f>
          </x14:formula1>
          <xm:sqref>P336:P1048576</xm:sqref>
        </x14:dataValidation>
        <x14:dataValidation type="list" allowBlank="1" showInputMessage="1" showErrorMessage="1" xr:uid="{00000000-0002-0000-0100-000015000000}">
          <x14:formula1>
            <xm:f>'GEC Permitted Values'!$Q$3:$Q$5</xm:f>
          </x14:formula1>
          <xm:sqref>Q336:Q1048576</xm:sqref>
        </x14:dataValidation>
        <x14:dataValidation type="list" allowBlank="1" showInputMessage="1" showErrorMessage="1" xr:uid="{00000000-0002-0000-0100-000017000000}">
          <x14:formula1>
            <xm:f>'GEC Permitted Values'!$R$3:$R$5</xm:f>
          </x14:formula1>
          <xm:sqref>R336:R1048576</xm:sqref>
        </x14:dataValidation>
        <x14:dataValidation type="list" allowBlank="1" showInputMessage="1" showErrorMessage="1" xr:uid="{00000000-0002-0000-0100-00001A000000}">
          <x14:formula1>
            <xm:f>'GEC Permitted Values'!$T$3:$T$6</xm:f>
          </x14:formula1>
          <xm:sqref>T336:T1048576</xm:sqref>
        </x14:dataValidation>
        <x14:dataValidation type="list" allowBlank="1" showInputMessage="1" showErrorMessage="1" xr:uid="{00000000-0002-0000-0100-00001C000000}">
          <x14:formula1>
            <xm:f>'GEC Permitted Values'!$U$3:$U$5</xm:f>
          </x14:formula1>
          <xm:sqref>U336:U1048576</xm:sqref>
        </x14:dataValidation>
        <x14:dataValidation type="list" allowBlank="1" showInputMessage="1" showErrorMessage="1" xr:uid="{00000000-0002-0000-0100-00001E000000}">
          <x14:formula1>
            <xm:f>'GEC Permitted Values'!$V$3:$V$5</xm:f>
          </x14:formula1>
          <xm:sqref>V336:V1048576</xm:sqref>
        </x14:dataValidation>
        <x14:dataValidation type="list" allowBlank="1" showInputMessage="1" showErrorMessage="1" xr:uid="{00000000-0002-0000-0100-00001F000000}">
          <x14:formula1>
            <xm:f>'GEC Permitted Values'!$W$3:$W$4</xm:f>
          </x14:formula1>
          <xm:sqref>W336:W1048576</xm:sqref>
        </x14:dataValidation>
        <x14:dataValidation type="list" allowBlank="1" showInputMessage="1" showErrorMessage="1" xr:uid="{00000000-0002-0000-0100-000021000000}">
          <x14:formula1>
            <xm:f>'GEC Permitted Values'!$X$3:$X$7</xm:f>
          </x14:formula1>
          <xm:sqref>X336:X1048576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s>
  <sheetData>
    <row r="1" spans="1:26" ht="40.15" customHeight="1" x14ac:dyDescent="0.25">
      <c r="A1" s="51" t="s">
        <v>3</v>
      </c>
      <c r="B1" s="50"/>
      <c r="C1" s="50"/>
      <c r="D1" s="50"/>
      <c r="E1" s="50"/>
      <c r="F1" s="50"/>
      <c r="G1" s="50"/>
      <c r="H1" s="50"/>
      <c r="I1" s="52" t="s">
        <v>4</v>
      </c>
      <c r="J1" s="50"/>
      <c r="K1" s="50"/>
      <c r="L1" s="50"/>
      <c r="M1" s="43" t="s">
        <v>5</v>
      </c>
      <c r="N1" s="50"/>
      <c r="O1" s="50"/>
      <c r="P1" s="10" t="s">
        <v>6</v>
      </c>
      <c r="Q1" s="51" t="s">
        <v>7</v>
      </c>
      <c r="R1" s="50"/>
      <c r="S1" s="50"/>
      <c r="T1" s="52" t="s">
        <v>8</v>
      </c>
      <c r="U1" s="50"/>
      <c r="V1" s="50"/>
      <c r="W1" s="50"/>
      <c r="X1" s="50"/>
      <c r="Y1" s="43" t="s">
        <v>9</v>
      </c>
      <c r="Z1" s="50"/>
    </row>
    <row r="2" spans="1:26" ht="90" x14ac:dyDescent="0.25">
      <c r="A2" s="11" t="s">
        <v>10</v>
      </c>
      <c r="B2" s="12" t="s">
        <v>11</v>
      </c>
      <c r="C2" s="13" t="s">
        <v>12</v>
      </c>
      <c r="D2" s="13" t="s">
        <v>13</v>
      </c>
      <c r="E2" s="13" t="s">
        <v>14</v>
      </c>
      <c r="F2" s="9" t="s">
        <v>15</v>
      </c>
      <c r="G2" s="9" t="s">
        <v>16</v>
      </c>
      <c r="H2" s="9" t="s">
        <v>17</v>
      </c>
      <c r="I2" s="13" t="s">
        <v>18</v>
      </c>
      <c r="J2" s="9" t="s">
        <v>19</v>
      </c>
      <c r="K2" s="9" t="s">
        <v>20</v>
      </c>
      <c r="L2" s="9" t="s">
        <v>21</v>
      </c>
      <c r="M2" s="13" t="s">
        <v>22</v>
      </c>
      <c r="N2" s="9" t="s">
        <v>20</v>
      </c>
      <c r="O2" s="9" t="s">
        <v>21</v>
      </c>
      <c r="P2" s="10" t="s">
        <v>23</v>
      </c>
      <c r="Q2" s="9" t="s">
        <v>24</v>
      </c>
      <c r="R2" s="9" t="s">
        <v>25</v>
      </c>
      <c r="S2" s="9" t="s">
        <v>26</v>
      </c>
      <c r="T2" s="9" t="s">
        <v>27</v>
      </c>
      <c r="U2" s="9" t="s">
        <v>28</v>
      </c>
      <c r="V2" s="9" t="s">
        <v>29</v>
      </c>
      <c r="W2" s="9" t="s">
        <v>30</v>
      </c>
      <c r="X2" s="10" t="s">
        <v>31</v>
      </c>
      <c r="Y2" s="9" t="s">
        <v>32</v>
      </c>
      <c r="Z2" s="9" t="s">
        <v>33</v>
      </c>
    </row>
    <row r="3" spans="1:26" x14ac:dyDescent="0.25">
      <c r="I3" s="14" t="s">
        <v>34</v>
      </c>
      <c r="J3" s="14" t="s">
        <v>35</v>
      </c>
      <c r="K3" s="14" t="s">
        <v>36</v>
      </c>
      <c r="M3" s="14" t="s">
        <v>34</v>
      </c>
      <c r="N3" s="14" t="s">
        <v>36</v>
      </c>
      <c r="P3" s="14" t="s">
        <v>34</v>
      </c>
      <c r="Q3" s="14" t="s">
        <v>35</v>
      </c>
      <c r="R3" s="14" t="s">
        <v>35</v>
      </c>
      <c r="T3" s="14" t="s">
        <v>37</v>
      </c>
      <c r="U3" s="14" t="s">
        <v>35</v>
      </c>
      <c r="V3" s="14" t="s">
        <v>35</v>
      </c>
      <c r="W3" s="14" t="s">
        <v>38</v>
      </c>
      <c r="X3" s="14" t="s">
        <v>39</v>
      </c>
    </row>
    <row r="4" spans="1:26" ht="45" x14ac:dyDescent="0.25">
      <c r="I4" s="14" t="s">
        <v>40</v>
      </c>
      <c r="J4" s="14" t="s">
        <v>38</v>
      </c>
      <c r="K4" s="14" t="s">
        <v>41</v>
      </c>
      <c r="M4" s="14" t="s">
        <v>40</v>
      </c>
      <c r="N4" s="14" t="s">
        <v>42</v>
      </c>
      <c r="P4" s="14" t="s">
        <v>43</v>
      </c>
      <c r="Q4" s="14" t="s">
        <v>38</v>
      </c>
      <c r="R4" s="14" t="s">
        <v>38</v>
      </c>
      <c r="T4" s="14" t="s">
        <v>44</v>
      </c>
      <c r="U4" s="14" t="s">
        <v>38</v>
      </c>
      <c r="V4" s="14" t="s">
        <v>38</v>
      </c>
      <c r="W4" s="14" t="s">
        <v>35</v>
      </c>
      <c r="X4" s="14" t="s">
        <v>45</v>
      </c>
    </row>
    <row r="5" spans="1:26" ht="30" x14ac:dyDescent="0.25">
      <c r="I5" s="14" t="s">
        <v>46</v>
      </c>
      <c r="J5" s="14" t="s">
        <v>47</v>
      </c>
      <c r="K5" s="14" t="s">
        <v>42</v>
      </c>
      <c r="M5" s="14" t="s">
        <v>46</v>
      </c>
      <c r="N5" s="14" t="s">
        <v>41</v>
      </c>
      <c r="P5" s="14" t="s">
        <v>48</v>
      </c>
      <c r="Q5" s="14" t="s">
        <v>47</v>
      </c>
      <c r="R5" s="14" t="s">
        <v>47</v>
      </c>
      <c r="T5" s="14" t="s">
        <v>49</v>
      </c>
      <c r="U5" s="14" t="s">
        <v>50</v>
      </c>
      <c r="V5" s="14" t="s">
        <v>50</v>
      </c>
      <c r="X5" s="14" t="s">
        <v>51</v>
      </c>
    </row>
    <row r="6" spans="1:26" x14ac:dyDescent="0.25">
      <c r="I6" s="14" t="s">
        <v>52</v>
      </c>
      <c r="K6" s="14" t="s">
        <v>50</v>
      </c>
      <c r="M6" s="14" t="s">
        <v>52</v>
      </c>
      <c r="N6" s="14" t="s">
        <v>50</v>
      </c>
      <c r="P6" s="14" t="s">
        <v>50</v>
      </c>
      <c r="T6" s="14" t="s">
        <v>53</v>
      </c>
      <c r="X6" s="14" t="s">
        <v>54</v>
      </c>
    </row>
    <row r="7" spans="1:26" x14ac:dyDescent="0.25">
      <c r="I7" s="14" t="s">
        <v>55</v>
      </c>
      <c r="M7" s="14" t="s">
        <v>55</v>
      </c>
      <c r="X7" s="14" t="s">
        <v>56</v>
      </c>
    </row>
    <row r="8" spans="1:26" x14ac:dyDescent="0.25">
      <c r="I8" s="14" t="s">
        <v>57</v>
      </c>
      <c r="M8" s="14" t="s">
        <v>57</v>
      </c>
    </row>
    <row r="9" spans="1:26" x14ac:dyDescent="0.25">
      <c r="I9" s="14" t="s">
        <v>58</v>
      </c>
      <c r="M9" s="14" t="s">
        <v>58</v>
      </c>
    </row>
    <row r="10" spans="1:26" x14ac:dyDescent="0.25">
      <c r="I10" s="14" t="s">
        <v>59</v>
      </c>
      <c r="M10" s="14" t="s">
        <v>59</v>
      </c>
    </row>
    <row r="11" spans="1:26" ht="30" x14ac:dyDescent="0.25">
      <c r="I11" s="14" t="s">
        <v>60</v>
      </c>
      <c r="M11" s="14" t="s">
        <v>60</v>
      </c>
    </row>
    <row r="12" spans="1:26" x14ac:dyDescent="0.25">
      <c r="I12" s="14" t="s">
        <v>48</v>
      </c>
      <c r="M12" s="14" t="s">
        <v>48</v>
      </c>
    </row>
  </sheetData>
  <sheetProtection password="FC40" sheet="1" objects="1"/>
  <mergeCells count="6">
    <mergeCell ref="Y1:Z1"/>
    <mergeCell ref="A1:H1"/>
    <mergeCell ref="I1:L1"/>
    <mergeCell ref="M1:O1"/>
    <mergeCell ref="Q1:S1"/>
    <mergeCell ref="T1:X1"/>
  </mergeCells>
  <dataValidations count="23">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Rosalinda Hernandez</dc:creator>
  <cp:lastModifiedBy>Deanne Tamayo</cp:lastModifiedBy>
  <dcterms:created xsi:type="dcterms:W3CDTF">2026-05-05T16:46:18Z</dcterms:created>
  <dcterms:modified xsi:type="dcterms:W3CDTF">2026-06-01T18:49:38Z</dcterms:modified>
</cp:coreProperties>
</file>